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8BA8B619-8CE1-4FD4-9D24-276B406956AF}" xr6:coauthVersionLast="43" xr6:coauthVersionMax="43" xr10:uidLastSave="{00000000-0000-0000-0000-000000000000}"/>
  <bookViews>
    <workbookView xWindow="5760" yWindow="3396" windowWidth="17280" windowHeight="8964" xr2:uid="{CDB5A276-F3DE-406A-8BF0-5744A696FA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<sst xmlns="http://schemas.openxmlformats.org/spreadsheetml/2006/main" count="306" uniqueCount="189">
  <si>
    <t>CENTRALIZAT</t>
  </si>
  <si>
    <t xml:space="preserve"> </t>
  </si>
  <si>
    <t>Bilant</t>
  </si>
  <si>
    <t>Trimestrul: 1,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</si>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</sst>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E7D8-B003-4D49-A83E-87677661EE2B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33909</v>
      </c>
      <c r="F8" s="10">
        <v>29093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423179</v>
      </c>
      <c r="F9" s="10">
        <v>386015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22558243</v>
      </c>
      <c r="F10" s="10">
        <v>22556989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23253203</v>
      </c>
      <c r="F16" s="10">
        <f>F8+F9+F10+F11+F12+F14</f>
        <v>23209969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473581</v>
      </c>
      <c r="F18" s="10">
        <v>529879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265581</v>
      </c>
      <c r="F20" s="10">
        <v>235355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963005</v>
      </c>
      <c r="F24" s="10">
        <v>806916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963005</v>
      </c>
      <c r="F25" s="10">
        <v>806916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1228586</v>
      </c>
      <c r="F29" s="10">
        <f>F20+F24+F26+F28</f>
        <v>1042271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21618</v>
      </c>
      <c r="F32" s="10">
        <v>58662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10000</v>
      </c>
      <c r="F33" s="10">
        <v>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927</v>
      </c>
      <c r="F35" s="10">
        <v>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32545</v>
      </c>
      <c r="F38" s="10">
        <f>F32+F33+F35+F36</f>
        <v>58662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1734712</v>
      </c>
      <c r="F42" s="10">
        <f>F18+F29+F30+F38+F39+F40+F41</f>
        <v>1630812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24987915</v>
      </c>
      <c r="F43" s="10">
        <f>F16+F42</f>
        <v>24840781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49223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49223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1907445</v>
      </c>
      <c r="F52" s="10">
        <v>359121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1601450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305851</v>
      </c>
      <c r="F54" s="10">
        <v>358976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118682</v>
      </c>
      <c r="F56" s="10">
        <v>71510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103183</v>
      </c>
      <c r="F58" s="10">
        <v>61522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47573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164626</v>
      </c>
      <c r="F64" s="10">
        <v>109425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2238326</v>
      </c>
      <c r="F69" s="10">
        <f>F52+F56+F60+F62+F63+F64+F65+F67+F68</f>
        <v>540056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2287549</v>
      </c>
      <c r="F70" s="10">
        <f>F50+F69</f>
        <v>540056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22700366</v>
      </c>
      <c r="F71" s="10">
        <f>F43-F70</f>
        <v>24300725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7577313</v>
      </c>
      <c r="F73" s="10">
        <v>7577313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12697904</v>
      </c>
      <c r="F74" s="10">
        <v>17016672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2425149</v>
      </c>
      <c r="F76" s="10">
        <v>0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293260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22700366</v>
      </c>
      <c r="F78" s="10">
        <f>F73+F74-F75+F76-F77</f>
        <v>24300725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3">
      <c r="A81" s="3" t="s">
        <v>186</v>
      </c>
      <c r="B81" s="3"/>
      <c r="C81" s="3"/>
      <c r="D81" s="3"/>
      <c r="E81" s="3" t="s">
        <v>188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2019-05-02T07:21:03Z</dcterms:created>
  <dcterms:modified xsi:type="dcterms:W3CDTF">2019-05-02T07:21:05Z</dcterms:modified>
</cp:coreProperties>
</file>