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84FE9202-3B18-4FA3-BD51-132D449E1B35}" xr6:coauthVersionLast="40" xr6:coauthVersionMax="40" xr10:uidLastSave="{00000000-0000-0000-0000-000000000000}"/>
  <bookViews>
    <workbookView xWindow="10764" yWindow="72" windowWidth="12156" windowHeight="8952" xr2:uid="{D563A5CE-724C-486F-80F5-92A99813BE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F45" i="1" s="1"/>
  <c r="F46" i="1" s="1"/>
  <c r="F74" i="1" s="1"/>
  <c r="E41" i="1"/>
  <c r="E45" i="1" s="1"/>
  <c r="E46" i="1" s="1"/>
  <c r="F41" i="1"/>
  <c r="E53" i="1"/>
  <c r="F53" i="1"/>
  <c r="F73" i="1" s="1"/>
  <c r="E72" i="1"/>
  <c r="E73" i="1" s="1"/>
  <c r="F72" i="1"/>
  <c r="E81" i="1"/>
  <c r="F81" i="1"/>
  <c r="E74" i="1" l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<sst xmlns="http://schemas.openxmlformats.org/spreadsheetml/2006/main" count="309" uniqueCount="192">
  <si>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</si>
  <si>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</si>
  <si>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</si>
  <si>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</si>
  <si>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</si>
  <si>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</si>
  <si>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4,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</si>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</sst>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1866-2848-4E03-9A25-70EEEB86C51F}">
  <dimension ref="A1:J16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ht="15" thickBot="1" x14ac:dyDescent="0.35">
      <c r="A7" s="1" t="s">
        <v>6</v>
      </c>
      <c r="B7" s="1"/>
      <c r="C7" s="1"/>
      <c r="D7" s="1"/>
      <c r="E7" s="1"/>
      <c r="F7" s="1"/>
    </row>
    <row r="8" spans="1:6" s="6" customFormat="1" ht="21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3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3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31.8" x14ac:dyDescent="0.3">
      <c r="A11" s="9" t="s">
        <v>19</v>
      </c>
      <c r="B11" s="9" t="s">
        <v>19</v>
      </c>
      <c r="C11" s="9" t="s">
        <v>20</v>
      </c>
      <c r="D11" s="9" t="s">
        <v>21</v>
      </c>
      <c r="E11" s="10">
        <v>74770</v>
      </c>
      <c r="F11" s="10">
        <v>33909</v>
      </c>
    </row>
    <row r="12" spans="1:6" s="6" customFormat="1" ht="42" x14ac:dyDescent="0.3">
      <c r="A12" s="9" t="s">
        <v>22</v>
      </c>
      <c r="B12" s="9" t="s">
        <v>22</v>
      </c>
      <c r="C12" s="9" t="s">
        <v>23</v>
      </c>
      <c r="D12" s="9" t="s">
        <v>24</v>
      </c>
      <c r="E12" s="10">
        <v>450678</v>
      </c>
      <c r="F12" s="10">
        <v>423179</v>
      </c>
    </row>
    <row r="13" spans="1:6" s="6" customFormat="1" ht="21.6" x14ac:dyDescent="0.3">
      <c r="A13" s="9" t="s">
        <v>25</v>
      </c>
      <c r="B13" s="9" t="s">
        <v>25</v>
      </c>
      <c r="C13" s="9" t="s">
        <v>26</v>
      </c>
      <c r="D13" s="9" t="s">
        <v>27</v>
      </c>
      <c r="E13" s="10">
        <v>17701044</v>
      </c>
      <c r="F13" s="10">
        <v>22558243</v>
      </c>
    </row>
    <row r="14" spans="1:6" s="6" customFormat="1" x14ac:dyDescent="0.3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2" x14ac:dyDescent="0.3">
      <c r="A15" s="9" t="s">
        <v>31</v>
      </c>
      <c r="B15" s="9" t="s">
        <v>31</v>
      </c>
      <c r="C15" s="9" t="s">
        <v>32</v>
      </c>
      <c r="D15" s="9" t="s">
        <v>33</v>
      </c>
      <c r="E15" s="10">
        <v>212872</v>
      </c>
      <c r="F15" s="10">
        <v>237872</v>
      </c>
    </row>
    <row r="16" spans="1:6" s="6" customFormat="1" ht="21.6" x14ac:dyDescent="0.3">
      <c r="A16" s="9" t="s">
        <v>34</v>
      </c>
      <c r="B16" s="9" t="s">
        <v>34</v>
      </c>
      <c r="C16" s="9" t="s">
        <v>35</v>
      </c>
      <c r="D16" s="9" t="s">
        <v>36</v>
      </c>
      <c r="E16" s="10">
        <v>212872</v>
      </c>
      <c r="F16" s="10">
        <v>237872</v>
      </c>
    </row>
    <row r="17" spans="1:6" s="6" customFormat="1" ht="31.8" x14ac:dyDescent="0.3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1.8" x14ac:dyDescent="0.3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3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18439364</v>
      </c>
      <c r="F19" s="10">
        <f>F11+F12+F13+F14+F15+F17</f>
        <v>23253203</v>
      </c>
    </row>
    <row r="20" spans="1:6" s="6" customFormat="1" x14ac:dyDescent="0.3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93" x14ac:dyDescent="0.3">
      <c r="A21" s="9" t="s">
        <v>48</v>
      </c>
      <c r="B21" s="9" t="s">
        <v>48</v>
      </c>
      <c r="C21" s="9" t="s">
        <v>49</v>
      </c>
      <c r="D21" s="9" t="s">
        <v>50</v>
      </c>
      <c r="E21" s="10">
        <v>353133</v>
      </c>
      <c r="F21" s="10">
        <v>473581</v>
      </c>
    </row>
    <row r="22" spans="1:6" s="6" customFormat="1" ht="21.6" x14ac:dyDescent="0.3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2.4" x14ac:dyDescent="0.3">
      <c r="A23" s="9" t="s">
        <v>44</v>
      </c>
      <c r="B23" s="9" t="s">
        <v>44</v>
      </c>
      <c r="C23" s="9" t="s">
        <v>54</v>
      </c>
      <c r="D23" s="9" t="s">
        <v>55</v>
      </c>
      <c r="E23" s="10">
        <v>215369</v>
      </c>
      <c r="F23" s="10">
        <v>265581</v>
      </c>
    </row>
    <row r="24" spans="1:6" s="6" customFormat="1" ht="21.6" x14ac:dyDescent="0.3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31.8" x14ac:dyDescent="0.3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3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2.599999999999994" x14ac:dyDescent="0.3">
      <c r="A27" s="9" t="s">
        <v>50</v>
      </c>
      <c r="B27" s="9" t="s">
        <v>50</v>
      </c>
      <c r="C27" s="9" t="s">
        <v>64</v>
      </c>
      <c r="D27" s="9" t="s">
        <v>65</v>
      </c>
      <c r="E27" s="10">
        <v>1032576</v>
      </c>
      <c r="F27" s="10">
        <v>963005</v>
      </c>
    </row>
    <row r="28" spans="1:6" s="6" customFormat="1" ht="31.8" x14ac:dyDescent="0.3">
      <c r="A28" s="9" t="s">
        <v>53</v>
      </c>
      <c r="B28" s="9" t="s">
        <v>53</v>
      </c>
      <c r="C28" s="9" t="s">
        <v>66</v>
      </c>
      <c r="D28" s="9" t="s">
        <v>67</v>
      </c>
      <c r="E28" s="10">
        <v>1032576</v>
      </c>
      <c r="F28" s="10">
        <v>963005</v>
      </c>
    </row>
    <row r="29" spans="1:6" s="6" customFormat="1" ht="93" x14ac:dyDescent="0.3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1.8" x14ac:dyDescent="0.3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52.2" x14ac:dyDescent="0.3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3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1247945</v>
      </c>
      <c r="F32" s="10">
        <f>F23+F27+F29+F31</f>
        <v>1228586</v>
      </c>
    </row>
    <row r="33" spans="1:6" s="6" customFormat="1" x14ac:dyDescent="0.3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3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03.2" x14ac:dyDescent="0.3">
      <c r="A35" s="9" t="s">
        <v>73</v>
      </c>
      <c r="B35" s="9" t="s">
        <v>73</v>
      </c>
      <c r="C35" s="9" t="s">
        <v>80</v>
      </c>
      <c r="D35" s="9" t="s">
        <v>81</v>
      </c>
      <c r="E35" s="10">
        <v>8223</v>
      </c>
      <c r="F35" s="10">
        <v>21618</v>
      </c>
    </row>
    <row r="36" spans="1:6" s="6" customFormat="1" ht="31.8" x14ac:dyDescent="0.3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10000</v>
      </c>
    </row>
    <row r="37" spans="1:6" s="6" customFormat="1" x14ac:dyDescent="0.3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82.8" x14ac:dyDescent="0.3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927</v>
      </c>
    </row>
    <row r="39" spans="1:6" s="6" customFormat="1" x14ac:dyDescent="0.3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3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3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8223</v>
      </c>
      <c r="F41" s="10">
        <f>F35+F36+F38+F39</f>
        <v>32545</v>
      </c>
    </row>
    <row r="42" spans="1:6" s="6" customFormat="1" ht="31.8" x14ac:dyDescent="0.3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1.6" x14ac:dyDescent="0.3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3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3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1609301</v>
      </c>
      <c r="F45" s="10">
        <f>F21+F32+F33+F41+F42+F43+F44</f>
        <v>1734712</v>
      </c>
    </row>
    <row r="46" spans="1:6" s="6" customFormat="1" x14ac:dyDescent="0.3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20048665</v>
      </c>
      <c r="F46" s="10">
        <f>F19+F45</f>
        <v>24987915</v>
      </c>
    </row>
    <row r="47" spans="1:6" s="6" customFormat="1" x14ac:dyDescent="0.3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1.6" x14ac:dyDescent="0.3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2" x14ac:dyDescent="0.3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2" x14ac:dyDescent="0.3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x14ac:dyDescent="0.3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3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1.6" x14ac:dyDescent="0.3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2.2" x14ac:dyDescent="0.3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465087</v>
      </c>
      <c r="F55" s="10">
        <v>1907445</v>
      </c>
    </row>
    <row r="56" spans="1:6" s="6" customFormat="1" ht="21.6" x14ac:dyDescent="0.3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1601450</v>
      </c>
    </row>
    <row r="57" spans="1:6" s="6" customFormat="1" ht="31.8" x14ac:dyDescent="0.3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465087</v>
      </c>
      <c r="F57" s="10">
        <v>305851</v>
      </c>
    </row>
    <row r="58" spans="1:6" s="6" customFormat="1" x14ac:dyDescent="0.3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2.4" x14ac:dyDescent="0.3">
      <c r="A59" s="9" t="s">
        <v>111</v>
      </c>
      <c r="B59" s="9" t="s">
        <v>111</v>
      </c>
      <c r="C59" s="9" t="s">
        <v>137</v>
      </c>
      <c r="D59" s="9" t="s">
        <v>138</v>
      </c>
      <c r="E59" s="10">
        <v>93154</v>
      </c>
      <c r="F59" s="10">
        <v>118682</v>
      </c>
    </row>
    <row r="60" spans="1:6" s="6" customFormat="1" x14ac:dyDescent="0.3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1.6" x14ac:dyDescent="0.3">
      <c r="A61" s="9" t="s">
        <v>115</v>
      </c>
      <c r="B61" s="9" t="s">
        <v>115</v>
      </c>
      <c r="C61" s="9" t="s">
        <v>141</v>
      </c>
      <c r="D61" s="9" t="s">
        <v>142</v>
      </c>
      <c r="E61" s="10">
        <v>71518</v>
      </c>
      <c r="F61" s="10">
        <v>103183</v>
      </c>
    </row>
    <row r="62" spans="1:6" s="6" customFormat="1" ht="21.6" x14ac:dyDescent="0.3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82.8" x14ac:dyDescent="0.3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1.6" x14ac:dyDescent="0.3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52.2" x14ac:dyDescent="0.3">
      <c r="A65" s="9" t="s">
        <v>150</v>
      </c>
      <c r="B65" s="9" t="s">
        <v>150</v>
      </c>
      <c r="C65" s="9" t="s">
        <v>151</v>
      </c>
      <c r="D65" s="9" t="s">
        <v>152</v>
      </c>
      <c r="E65" s="10">
        <v>89530</v>
      </c>
      <c r="F65" s="10">
        <v>47573</v>
      </c>
    </row>
    <row r="66" spans="1:6" s="6" customFormat="1" ht="52.2" x14ac:dyDescent="0.3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1.6" x14ac:dyDescent="0.3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128191</v>
      </c>
      <c r="F67" s="10">
        <v>164626</v>
      </c>
    </row>
    <row r="68" spans="1:6" s="6" customFormat="1" ht="31.8" x14ac:dyDescent="0.3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3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3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x14ac:dyDescent="0.3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x14ac:dyDescent="0.3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775962</v>
      </c>
      <c r="F72" s="10">
        <f>F55+F59+F63+F65+F66+F67+F68+F70+F71</f>
        <v>2238326</v>
      </c>
    </row>
    <row r="73" spans="1:6" s="6" customFormat="1" x14ac:dyDescent="0.3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825185</v>
      </c>
      <c r="F73" s="10">
        <f>F53+F72</f>
        <v>2287549</v>
      </c>
    </row>
    <row r="74" spans="1:6" s="6" customFormat="1" ht="21.6" x14ac:dyDescent="0.3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19223480</v>
      </c>
      <c r="F74" s="10">
        <f>F46-F73</f>
        <v>22700366</v>
      </c>
    </row>
    <row r="75" spans="1:6" s="6" customFormat="1" x14ac:dyDescent="0.3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31.8" x14ac:dyDescent="0.3">
      <c r="A76" s="9" t="s">
        <v>174</v>
      </c>
      <c r="B76" s="9" t="s">
        <v>174</v>
      </c>
      <c r="C76" s="9" t="s">
        <v>175</v>
      </c>
      <c r="D76" s="9" t="s">
        <v>176</v>
      </c>
      <c r="E76" s="10">
        <v>6440516</v>
      </c>
      <c r="F76" s="10">
        <v>7577313</v>
      </c>
    </row>
    <row r="77" spans="1:6" s="6" customFormat="1" x14ac:dyDescent="0.3">
      <c r="A77" s="9" t="s">
        <v>177</v>
      </c>
      <c r="B77" s="9" t="s">
        <v>177</v>
      </c>
      <c r="C77" s="9" t="s">
        <v>178</v>
      </c>
      <c r="D77" s="9" t="s">
        <v>179</v>
      </c>
      <c r="E77" s="10">
        <v>7510298</v>
      </c>
      <c r="F77" s="10">
        <v>12697904</v>
      </c>
    </row>
    <row r="78" spans="1:6" s="6" customFormat="1" x14ac:dyDescent="0.3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3">
      <c r="A79" s="9" t="s">
        <v>154</v>
      </c>
      <c r="B79" s="9" t="s">
        <v>154</v>
      </c>
      <c r="C79" s="9" t="s">
        <v>182</v>
      </c>
      <c r="D79" s="9" t="s">
        <v>183</v>
      </c>
      <c r="E79" s="10">
        <v>5272666</v>
      </c>
      <c r="F79" s="10">
        <v>2425149</v>
      </c>
    </row>
    <row r="80" spans="1:6" s="6" customFormat="1" x14ac:dyDescent="0.3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3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19223480</v>
      </c>
      <c r="F81" s="10">
        <f>F76+F77-F78+F79-F80</f>
        <v>22700366</v>
      </c>
    </row>
    <row r="82" spans="1:6" s="6" customFormat="1" x14ac:dyDescent="0.3">
      <c r="A82" s="7"/>
      <c r="B82" s="7"/>
      <c r="C82" s="7"/>
      <c r="D82" s="7"/>
      <c r="E82" s="8"/>
      <c r="F82" s="8"/>
    </row>
    <row r="83" spans="1:6" x14ac:dyDescent="0.3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3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3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2019-02-15T11:59:02Z</dcterms:created>
  <dcterms:modified xsi:type="dcterms:W3CDTF">2019-02-15T11:59:04Z</dcterms:modified>
</cp:coreProperties>
</file>