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18" i="1"/>
  <c r="E18" i="1"/>
  <c r="F18" i="1"/>
  <c r="G18" i="1"/>
  <c r="H18" i="1"/>
  <c r="I18" i="1"/>
  <c r="J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J24" i="1" s="1"/>
  <c r="I25" i="1"/>
  <c r="I24" i="1" s="1"/>
  <c r="J25" i="1"/>
  <c r="K25" i="1"/>
  <c r="K24" i="1" s="1"/>
  <c r="J26" i="1"/>
  <c r="D28" i="1"/>
  <c r="D27" i="1" s="1"/>
  <c r="E28" i="1"/>
  <c r="E27" i="1" s="1"/>
  <c r="F28" i="1"/>
  <c r="F27" i="1" s="1"/>
  <c r="G28" i="1"/>
  <c r="G27" i="1" s="1"/>
  <c r="H28" i="1"/>
  <c r="H27" i="1" s="1"/>
  <c r="I28" i="1"/>
  <c r="I27" i="1" s="1"/>
  <c r="J28" i="1"/>
  <c r="K28" i="1"/>
  <c r="K27" i="1" s="1"/>
  <c r="J29" i="1"/>
  <c r="I13" i="1" l="1"/>
  <c r="I12" i="1" s="1"/>
  <c r="I14" i="1"/>
  <c r="K14" i="1"/>
  <c r="K13" i="1"/>
  <c r="K12" i="1" s="1"/>
  <c r="J27" i="1"/>
  <c r="G14" i="1"/>
  <c r="G13" i="1"/>
  <c r="G12" i="1" s="1"/>
  <c r="F13" i="1"/>
  <c r="F12" i="1" s="1"/>
  <c r="F14" i="1"/>
  <c r="D13" i="1"/>
  <c r="D12" i="1" s="1"/>
  <c r="D14" i="1"/>
  <c r="H13" i="1"/>
  <c r="H14" i="1"/>
  <c r="J15" i="1"/>
  <c r="E13" i="1"/>
  <c r="E12" i="1" s="1"/>
  <c r="E14" i="1"/>
  <c r="J14" i="1" l="1"/>
  <c r="J13" i="1"/>
  <c r="H12" i="1"/>
  <c r="J12" i="1" s="1"/>
</calcChain>
</file>

<file path=xl/sharedStrings.xml><?xml version="1.0" encoding="utf-8"?>
<sst xmlns="http://schemas.openxmlformats.org/spreadsheetml/2006/main" count="79" uniqueCount="79">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</sst>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688000</v>
      </c>
      <c r="E12" s="11">
        <f>E13</f>
        <v>688000</v>
      </c>
      <c r="F12" s="11">
        <f>F13</f>
        <v>510000</v>
      </c>
      <c r="G12" s="11">
        <f>G13</f>
        <v>510000</v>
      </c>
      <c r="H12" s="11">
        <f>H13</f>
        <v>510000</v>
      </c>
      <c r="I12" s="11">
        <f>I13</f>
        <v>471771</v>
      </c>
      <c r="J12" s="11">
        <f>H12-I12</f>
        <v>38229</v>
      </c>
      <c r="K12" s="11">
        <f>K13</f>
        <v>460282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D15+D24+D27</f>
        <v>688000</v>
      </c>
      <c r="E13" s="11">
        <f>E15+E24+E27</f>
        <v>688000</v>
      </c>
      <c r="F13" s="11">
        <f>F15+F24+F27</f>
        <v>510000</v>
      </c>
      <c r="G13" s="11">
        <f>G15+G24+G27</f>
        <v>510000</v>
      </c>
      <c r="H13" s="11">
        <f>H15+H24+H27</f>
        <v>510000</v>
      </c>
      <c r="I13" s="11">
        <f>I15+I24+I27</f>
        <v>471771</v>
      </c>
      <c r="J13" s="11">
        <f>H13-I13</f>
        <v>38229</v>
      </c>
      <c r="K13" s="11">
        <f>K15+K24+K27</f>
        <v>460282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D15+D24+D27</f>
        <v>688000</v>
      </c>
      <c r="E14" s="11">
        <f>E15+E24+E27</f>
        <v>688000</v>
      </c>
      <c r="F14" s="11">
        <f>F15+F24+F27</f>
        <v>510000</v>
      </c>
      <c r="G14" s="11">
        <f>G15+G24+G27</f>
        <v>510000</v>
      </c>
      <c r="H14" s="11">
        <f>H15+H24+H27</f>
        <v>510000</v>
      </c>
      <c r="I14" s="11">
        <f>I15+I24+I27</f>
        <v>471771</v>
      </c>
      <c r="J14" s="11">
        <f>H14-I14</f>
        <v>38229</v>
      </c>
      <c r="K14" s="11">
        <f>K15+K24+K27</f>
        <v>460282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564000</v>
      </c>
      <c r="E15" s="11">
        <f>E16+E18</f>
        <v>564000</v>
      </c>
      <c r="F15" s="11">
        <f>F16+F18</f>
        <v>419000</v>
      </c>
      <c r="G15" s="11">
        <f>G16+G18</f>
        <v>419000</v>
      </c>
      <c r="H15" s="11">
        <f>H16+H18</f>
        <v>419000</v>
      </c>
      <c r="I15" s="11">
        <f>I16+I18</f>
        <v>383392</v>
      </c>
      <c r="J15" s="11">
        <f>H15-I15</f>
        <v>35608</v>
      </c>
      <c r="K15" s="11">
        <f>K16+K18</f>
        <v>371903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460000</v>
      </c>
      <c r="E16" s="11">
        <f>E17</f>
        <v>460000</v>
      </c>
      <c r="F16" s="11">
        <f>F17</f>
        <v>334000</v>
      </c>
      <c r="G16" s="11">
        <f>G17</f>
        <v>334000</v>
      </c>
      <c r="H16" s="11">
        <f>H17</f>
        <v>334000</v>
      </c>
      <c r="I16" s="11">
        <f>I17</f>
        <v>307432</v>
      </c>
      <c r="J16" s="11">
        <f>H16-I16</f>
        <v>26568</v>
      </c>
      <c r="K16" s="11">
        <f>K17</f>
        <v>303769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460000</v>
      </c>
      <c r="E17" s="11">
        <v>460000</v>
      </c>
      <c r="F17" s="11">
        <v>334000</v>
      </c>
      <c r="G17" s="11">
        <v>334000</v>
      </c>
      <c r="H17" s="11">
        <v>334000</v>
      </c>
      <c r="I17" s="11">
        <v>307432</v>
      </c>
      <c r="J17" s="11">
        <f>H17-I17</f>
        <v>26568</v>
      </c>
      <c r="K17" s="11">
        <v>303769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104000</v>
      </c>
      <c r="E18" s="11">
        <f>E19+E20+E21+E22+E23</f>
        <v>104000</v>
      </c>
      <c r="F18" s="11">
        <f>F19+F20+F21+F22+F23</f>
        <v>85000</v>
      </c>
      <c r="G18" s="11">
        <f>G19+G20+G21+G22+G23</f>
        <v>85000</v>
      </c>
      <c r="H18" s="11">
        <f>H19+H20+H21+H22+H23</f>
        <v>85000</v>
      </c>
      <c r="I18" s="11">
        <f>I19+I20+I21+I22+I23</f>
        <v>75960</v>
      </c>
      <c r="J18" s="11">
        <f>H18-I18</f>
        <v>9040</v>
      </c>
      <c r="K18" s="11">
        <f>K19+K20+K21+K22+K23</f>
        <v>68134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73500</v>
      </c>
      <c r="E19" s="11">
        <v>73500</v>
      </c>
      <c r="F19" s="11">
        <v>58000</v>
      </c>
      <c r="G19" s="11">
        <v>58000</v>
      </c>
      <c r="H19" s="11">
        <v>58000</v>
      </c>
      <c r="I19" s="11">
        <v>53470</v>
      </c>
      <c r="J19" s="11">
        <f>H19-I19</f>
        <v>4530</v>
      </c>
      <c r="K19" s="11">
        <v>47976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v>2500</v>
      </c>
      <c r="E20" s="11">
        <v>2500</v>
      </c>
      <c r="F20" s="11">
        <v>2000</v>
      </c>
      <c r="G20" s="11">
        <v>2000</v>
      </c>
      <c r="H20" s="11">
        <v>2000</v>
      </c>
      <c r="I20" s="11">
        <v>1505</v>
      </c>
      <c r="J20" s="11">
        <f>H20-I20</f>
        <v>495</v>
      </c>
      <c r="K20" s="11">
        <v>1328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22000</v>
      </c>
      <c r="E21" s="11">
        <v>22000</v>
      </c>
      <c r="F21" s="11">
        <v>20000</v>
      </c>
      <c r="G21" s="11">
        <v>20000</v>
      </c>
      <c r="H21" s="11">
        <v>20000</v>
      </c>
      <c r="I21" s="11">
        <v>17600</v>
      </c>
      <c r="J21" s="11">
        <f>H21-I21</f>
        <v>2400</v>
      </c>
      <c r="K21" s="11">
        <v>15792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2000</v>
      </c>
      <c r="E22" s="11">
        <v>2000</v>
      </c>
      <c r="F22" s="11">
        <v>1500</v>
      </c>
      <c r="G22" s="11">
        <v>1500</v>
      </c>
      <c r="H22" s="11">
        <v>1500</v>
      </c>
      <c r="I22" s="11">
        <v>507</v>
      </c>
      <c r="J22" s="11">
        <f>H22-I22</f>
        <v>993</v>
      </c>
      <c r="K22" s="11">
        <v>455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4000</v>
      </c>
      <c r="E23" s="11">
        <v>4000</v>
      </c>
      <c r="F23" s="11">
        <v>3500</v>
      </c>
      <c r="G23" s="11">
        <v>3500</v>
      </c>
      <c r="H23" s="11">
        <v>3500</v>
      </c>
      <c r="I23" s="11">
        <v>2878</v>
      </c>
      <c r="J23" s="11">
        <f>H23-I23</f>
        <v>622</v>
      </c>
      <c r="K23" s="11">
        <v>2583</v>
      </c>
    </row>
    <row r="24" spans="1:12" s="6" customFormat="1" ht="22.5" x14ac:dyDescent="0.25">
      <c r="A24" s="10" t="s">
        <v>57</v>
      </c>
      <c r="B24" s="10" t="s">
        <v>58</v>
      </c>
      <c r="C24" s="10" t="s">
        <v>59</v>
      </c>
      <c r="D24" s="11">
        <f>D25</f>
        <v>8000</v>
      </c>
      <c r="E24" s="11">
        <f>E25</f>
        <v>8000</v>
      </c>
      <c r="F24" s="11">
        <f>F25</f>
        <v>6000</v>
      </c>
      <c r="G24" s="11">
        <f>G25</f>
        <v>6000</v>
      </c>
      <c r="H24" s="11">
        <f>H25</f>
        <v>6000</v>
      </c>
      <c r="I24" s="11">
        <f>I25</f>
        <v>5093</v>
      </c>
      <c r="J24" s="11">
        <f>H24-I24</f>
        <v>907</v>
      </c>
      <c r="K24" s="11">
        <f>K25</f>
        <v>5093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f>+D26</f>
        <v>8000</v>
      </c>
      <c r="E25" s="11">
        <f>+E26</f>
        <v>8000</v>
      </c>
      <c r="F25" s="11">
        <f>+F26</f>
        <v>6000</v>
      </c>
      <c r="G25" s="11">
        <f>+G26</f>
        <v>6000</v>
      </c>
      <c r="H25" s="11">
        <f>+H26</f>
        <v>6000</v>
      </c>
      <c r="I25" s="11">
        <f>+I26</f>
        <v>5093</v>
      </c>
      <c r="J25" s="11">
        <f>H25-I25</f>
        <v>907</v>
      </c>
      <c r="K25" s="11">
        <f>+K26</f>
        <v>5093</v>
      </c>
    </row>
    <row r="26" spans="1:12" s="6" customFormat="1" ht="22.5" x14ac:dyDescent="0.25">
      <c r="A26" s="10" t="s">
        <v>63</v>
      </c>
      <c r="B26" s="10" t="s">
        <v>64</v>
      </c>
      <c r="C26" s="10" t="s">
        <v>65</v>
      </c>
      <c r="D26" s="11">
        <v>8000</v>
      </c>
      <c r="E26" s="11">
        <v>8000</v>
      </c>
      <c r="F26" s="11">
        <v>6000</v>
      </c>
      <c r="G26" s="11">
        <v>6000</v>
      </c>
      <c r="H26" s="11">
        <v>6000</v>
      </c>
      <c r="I26" s="11">
        <v>5093</v>
      </c>
      <c r="J26" s="11">
        <f>H26-I26</f>
        <v>907</v>
      </c>
      <c r="K26" s="11">
        <v>5093</v>
      </c>
    </row>
    <row r="27" spans="1:12" s="6" customFormat="1" x14ac:dyDescent="0.25">
      <c r="A27" s="10" t="s">
        <v>66</v>
      </c>
      <c r="B27" s="10" t="s">
        <v>67</v>
      </c>
      <c r="C27" s="10" t="s">
        <v>68</v>
      </c>
      <c r="D27" s="11">
        <f>+D28</f>
        <v>116000</v>
      </c>
      <c r="E27" s="11">
        <f>+E28</f>
        <v>116000</v>
      </c>
      <c r="F27" s="11">
        <f>+F28</f>
        <v>85000</v>
      </c>
      <c r="G27" s="11">
        <f>+G28</f>
        <v>85000</v>
      </c>
      <c r="H27" s="11">
        <f>+H28</f>
        <v>85000</v>
      </c>
      <c r="I27" s="11">
        <f>+I28</f>
        <v>83286</v>
      </c>
      <c r="J27" s="11">
        <f>H27-I27</f>
        <v>1714</v>
      </c>
      <c r="K27" s="11">
        <f>+K28</f>
        <v>83286</v>
      </c>
    </row>
    <row r="28" spans="1:12" s="6" customFormat="1" x14ac:dyDescent="0.25">
      <c r="A28" s="10" t="s">
        <v>69</v>
      </c>
      <c r="B28" s="10" t="s">
        <v>70</v>
      </c>
      <c r="C28" s="10" t="s">
        <v>71</v>
      </c>
      <c r="D28" s="11">
        <f>D29</f>
        <v>116000</v>
      </c>
      <c r="E28" s="11">
        <f>E29</f>
        <v>116000</v>
      </c>
      <c r="F28" s="11">
        <f>F29</f>
        <v>85000</v>
      </c>
      <c r="G28" s="11">
        <f>G29</f>
        <v>85000</v>
      </c>
      <c r="H28" s="11">
        <f>H29</f>
        <v>85000</v>
      </c>
      <c r="I28" s="11">
        <f>I29</f>
        <v>83286</v>
      </c>
      <c r="J28" s="11">
        <f>H28-I28</f>
        <v>1714</v>
      </c>
      <c r="K28" s="11">
        <f>K29</f>
        <v>83286</v>
      </c>
    </row>
    <row r="29" spans="1:12" s="6" customFormat="1" x14ac:dyDescent="0.25">
      <c r="A29" s="10" t="s">
        <v>72</v>
      </c>
      <c r="B29" s="10" t="s">
        <v>73</v>
      </c>
      <c r="C29" s="10" t="s">
        <v>74</v>
      </c>
      <c r="D29" s="11">
        <v>116000</v>
      </c>
      <c r="E29" s="11">
        <v>116000</v>
      </c>
      <c r="F29" s="11">
        <v>85000</v>
      </c>
      <c r="G29" s="11">
        <v>85000</v>
      </c>
      <c r="H29" s="11">
        <v>85000</v>
      </c>
      <c r="I29" s="11">
        <v>83286</v>
      </c>
      <c r="J29" s="11">
        <f>H29-I29</f>
        <v>1714</v>
      </c>
      <c r="K29" s="11">
        <v>83286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75</v>
      </c>
      <c r="B31" s="13"/>
      <c r="C31" s="13"/>
      <c r="D31" s="13"/>
      <c r="E31" s="13"/>
      <c r="F31" s="13"/>
      <c r="G31" s="13"/>
      <c r="H31" s="13"/>
      <c r="I31" s="13" t="s">
        <v>77</v>
      </c>
      <c r="J31" s="13"/>
      <c r="K31" s="13"/>
      <c r="L31" s="13"/>
    </row>
    <row r="32" spans="1:12" x14ac:dyDescent="0.25">
      <c r="A32" s="3" t="s">
        <v>76</v>
      </c>
      <c r="B32" s="3"/>
      <c r="C32" s="3"/>
      <c r="D32" s="3"/>
      <c r="E32" s="3"/>
      <c r="F32" s="3"/>
      <c r="G32" s="3"/>
      <c r="H32" s="3"/>
      <c r="I32" s="3" t="s">
        <v>78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3">
    <mergeCell ref="K9:K10"/>
    <mergeCell ref="A31:D31"/>
    <mergeCell ref="A32:D32"/>
    <mergeCell ref="E31:H31"/>
    <mergeCell ref="E32:H32"/>
    <mergeCell ref="I31:L31"/>
    <mergeCell ref="I32:L32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2017-11-12T08:41:25Z</dcterms:created>
  <dcterms:modified xsi:type="dcterms:W3CDTF">2017-11-12T08:41:26Z</dcterms:modified>
</cp:coreProperties>
</file>