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3" i="1" s="1"/>
  <c r="E16" i="1"/>
  <c r="E13" i="1" s="1"/>
  <c r="F16" i="1"/>
  <c r="F13" i="1" s="1"/>
  <c r="G16" i="1"/>
  <c r="G13" i="1" s="1"/>
  <c r="H16" i="1"/>
  <c r="H13" i="1" s="1"/>
  <c r="I16" i="1"/>
  <c r="I13" i="1" s="1"/>
  <c r="J16" i="1"/>
  <c r="K16" i="1"/>
  <c r="K15" i="1" s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I20" i="1" s="1"/>
  <c r="I19" i="1" s="1"/>
  <c r="I18" i="1" s="1"/>
  <c r="J21" i="1"/>
  <c r="K21" i="1"/>
  <c r="K20" i="1" s="1"/>
  <c r="K19" i="1" s="1"/>
  <c r="K18" i="1" s="1"/>
  <c r="J22" i="1"/>
  <c r="J13" i="1" l="1"/>
  <c r="I12" i="1"/>
  <c r="G12" i="1"/>
  <c r="H19" i="1"/>
  <c r="J20" i="1"/>
  <c r="F12" i="1"/>
  <c r="E12" i="1"/>
  <c r="D12" i="1"/>
  <c r="K13" i="1"/>
  <c r="K12" i="1" s="1"/>
  <c r="I14" i="1"/>
  <c r="I15" i="1"/>
  <c r="H15" i="1"/>
  <c r="J15" i="1" s="1"/>
  <c r="H14" i="1"/>
  <c r="J14" i="1" s="1"/>
  <c r="K14" i="1"/>
  <c r="G15" i="1"/>
  <c r="G14" i="1"/>
  <c r="F15" i="1"/>
  <c r="F14" i="1"/>
  <c r="E15" i="1"/>
  <c r="E14" i="1"/>
  <c r="D15" i="1"/>
  <c r="D14" i="1"/>
  <c r="H18" i="1" l="1"/>
  <c r="J19" i="1"/>
  <c r="J18" i="1" l="1"/>
  <c r="H12" i="1"/>
  <c r="J12" i="1" s="1"/>
</calcChain>
</file>

<file path=xl/sharedStrings.xml><?xml version="1.0" encoding="utf-8"?>
<sst xmlns="http://schemas.openxmlformats.org/spreadsheetml/2006/main" count="58" uniqueCount="58">
  <si>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</si>
  <si>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</si>
  <si>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</si>
  <si>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</si>
  <si>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</si>
  <si>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</si>
  <si>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</si>
  <si>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</si>
  <si>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</si>
  <si>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</si>
  <si>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</si>
  <si>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</si>
  <si>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</si>
  <si>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</si>
  <si>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</si>
  <si>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</si>
  <si>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</si>
  <si>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</si>
  <si>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</si>
  <si>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</si>
  <si>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</si>
  <si>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</si>
  <si>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</si>
  <si>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</si>
  <si>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</si>
  <si>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</si>
  <si>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</si>
  <si>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183</t>
  </si>
  <si>
    <t>OPERATIUNI FINANCIARE  (cod 80+81)</t>
  </si>
  <si>
    <t>79</t>
  </si>
  <si>
    <t>190</t>
  </si>
  <si>
    <t>TITLUL XVI RAMBURSARI DE CREDITE   (cod 81.01+81.02)</t>
  </si>
  <si>
    <t>81</t>
  </si>
  <si>
    <t>196</t>
  </si>
  <si>
    <t xml:space="preserve">Rambursari de credite interne </t>
  </si>
  <si>
    <t>81.02</t>
  </si>
  <si>
    <t>197</t>
  </si>
  <si>
    <t xml:space="preserve">Rambursari de credite interne garantate </t>
  </si>
  <si>
    <t>81.02.01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</si>
  <si>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</si>
  <si>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</si>
  <si>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</si>
  <si>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</si>
  <si>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</si>
  <si>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</si>
  <si>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</si>
  <si>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</si>
  <si>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</si>
  <si>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</si>
  <si>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</si>
  <si>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</si>
  <si>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375</t>
  </si>
  <si>
    <t>Mobilier, aparatura birotica si alte active corporale</t>
  </si>
  <si>
    <t>71.01.03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</si>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</sst>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D13+D18</f>
        <v>16800</v>
      </c>
      <c r="E12" s="11">
        <f>E13+E18</f>
        <v>0</v>
      </c>
      <c r="F12" s="11">
        <f>F13+F18</f>
        <v>16800</v>
      </c>
      <c r="G12" s="11">
        <f>G13+G18</f>
        <v>16800</v>
      </c>
      <c r="H12" s="11">
        <f>H13+H18</f>
        <v>16800</v>
      </c>
      <c r="I12" s="11">
        <f>I13+I18</f>
        <v>16800</v>
      </c>
      <c r="J12" s="11">
        <f>H12-I12</f>
        <v>0</v>
      </c>
      <c r="K12" s="11">
        <f>K13+K18</f>
        <v>457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+D16</f>
        <v>16800</v>
      </c>
      <c r="E13" s="11">
        <f>+E16</f>
        <v>0</v>
      </c>
      <c r="F13" s="11">
        <f>+F16</f>
        <v>16800</v>
      </c>
      <c r="G13" s="11">
        <f>+G16</f>
        <v>16800</v>
      </c>
      <c r="H13" s="11">
        <f>+H16</f>
        <v>16800</v>
      </c>
      <c r="I13" s="11">
        <f>+I16</f>
        <v>16800</v>
      </c>
      <c r="J13" s="11">
        <f>H13-I13</f>
        <v>0</v>
      </c>
      <c r="K13" s="11">
        <f>+K16</f>
        <v>0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+D16</f>
        <v>16800</v>
      </c>
      <c r="E14" s="11">
        <f>+E16</f>
        <v>0</v>
      </c>
      <c r="F14" s="11">
        <f>+F16</f>
        <v>16800</v>
      </c>
      <c r="G14" s="11">
        <f>+G16</f>
        <v>16800</v>
      </c>
      <c r="H14" s="11">
        <f>+H16</f>
        <v>16800</v>
      </c>
      <c r="I14" s="11">
        <f>+I16</f>
        <v>16800</v>
      </c>
      <c r="J14" s="11">
        <f>H14-I14</f>
        <v>0</v>
      </c>
      <c r="K14" s="11">
        <f>+K16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+D16</f>
        <v>16800</v>
      </c>
      <c r="E15" s="11">
        <f>+E16</f>
        <v>0</v>
      </c>
      <c r="F15" s="11">
        <f>+F16</f>
        <v>16800</v>
      </c>
      <c r="G15" s="11">
        <f>+G16</f>
        <v>16800</v>
      </c>
      <c r="H15" s="11">
        <f>+H16</f>
        <v>16800</v>
      </c>
      <c r="I15" s="11">
        <f>+I16</f>
        <v>16800</v>
      </c>
      <c r="J15" s="11">
        <f>H15-I15</f>
        <v>0</v>
      </c>
      <c r="K15" s="11">
        <f>+K16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16800</v>
      </c>
      <c r="E16" s="11">
        <f>E17</f>
        <v>0</v>
      </c>
      <c r="F16" s="11">
        <f>F17</f>
        <v>16800</v>
      </c>
      <c r="G16" s="11">
        <f>G17</f>
        <v>16800</v>
      </c>
      <c r="H16" s="11">
        <f>H17</f>
        <v>16800</v>
      </c>
      <c r="I16" s="11">
        <f>I17</f>
        <v>16800</v>
      </c>
      <c r="J16" s="11">
        <f>H16-I16</f>
        <v>0</v>
      </c>
      <c r="K16" s="11">
        <f>K17</f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16800</v>
      </c>
      <c r="E17" s="11">
        <v>0</v>
      </c>
      <c r="F17" s="11">
        <v>16800</v>
      </c>
      <c r="G17" s="11">
        <v>16800</v>
      </c>
      <c r="H17" s="11">
        <v>16800</v>
      </c>
      <c r="I17" s="11">
        <v>16800</v>
      </c>
      <c r="J17" s="11">
        <f>H17-I17</f>
        <v>0</v>
      </c>
      <c r="K17" s="11">
        <v>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457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457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H20-I20</f>
        <v>0</v>
      </c>
      <c r="K20" s="11">
        <f>K21</f>
        <v>457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H21-I21</f>
        <v>0</v>
      </c>
      <c r="K21" s="11">
        <f>+K22</f>
        <v>457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457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54</v>
      </c>
      <c r="B24" s="13"/>
      <c r="C24" s="13"/>
      <c r="D24" s="13"/>
      <c r="E24" s="13"/>
      <c r="F24" s="13"/>
      <c r="G24" s="13"/>
      <c r="H24" s="13"/>
      <c r="I24" s="13" t="s">
        <v>56</v>
      </c>
      <c r="J24" s="13"/>
      <c r="K24" s="13"/>
      <c r="L24" s="13"/>
    </row>
    <row r="25" spans="1:12" x14ac:dyDescent="0.25">
      <c r="A25" s="3" t="s">
        <v>55</v>
      </c>
      <c r="B25" s="3"/>
      <c r="C25" s="3"/>
      <c r="D25" s="3"/>
      <c r="E25" s="3"/>
      <c r="F25" s="3"/>
      <c r="G25" s="3"/>
      <c r="H25" s="3"/>
      <c r="I25" s="3" t="s">
        <v>57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3">
    <mergeCell ref="K9:K10"/>
    <mergeCell ref="A24:D24"/>
    <mergeCell ref="A25:D25"/>
    <mergeCell ref="E24:H24"/>
    <mergeCell ref="E25:H25"/>
    <mergeCell ref="I24:L24"/>
    <mergeCell ref="I25:L2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2017-02-03T12:32:34Z</dcterms:created>
  <dcterms:modified xsi:type="dcterms:W3CDTF">2017-02-03T12:32:36Z</dcterms:modified>
</cp:coreProperties>
</file>