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J29" i="1"/>
  <c r="D30" i="1"/>
  <c r="E30" i="1"/>
  <c r="F30" i="1"/>
  <c r="G30" i="1"/>
  <c r="H30" i="1"/>
  <c r="J30" i="1" s="1"/>
  <c r="I30" i="1"/>
  <c r="K30" i="1"/>
  <c r="J31" i="1"/>
  <c r="D32" i="1"/>
  <c r="E32" i="1"/>
  <c r="F32" i="1"/>
  <c r="G32" i="1"/>
  <c r="H32" i="1"/>
  <c r="J32" i="1" s="1"/>
  <c r="I32" i="1"/>
  <c r="K32" i="1"/>
  <c r="J33" i="1"/>
  <c r="I13" i="1" l="1"/>
  <c r="I12" i="1" s="1"/>
  <c r="I14" i="1"/>
  <c r="G13" i="1"/>
  <c r="G12" i="1" s="1"/>
  <c r="G14" i="1"/>
  <c r="H14" i="1"/>
  <c r="J14" i="1" s="1"/>
  <c r="H13" i="1"/>
  <c r="J15" i="1"/>
  <c r="F13" i="1"/>
  <c r="F12" i="1" s="1"/>
  <c r="F14" i="1"/>
  <c r="K14" i="1"/>
  <c r="K13" i="1"/>
  <c r="K12" i="1" s="1"/>
  <c r="E13" i="1"/>
  <c r="E12" i="1" s="1"/>
  <c r="E14" i="1"/>
  <c r="J26" i="1"/>
  <c r="D13" i="1"/>
  <c r="D12" i="1" s="1"/>
  <c r="D14" i="1"/>
  <c r="J16" i="1"/>
  <c r="H12" i="1" l="1"/>
  <c r="J12" i="1" s="1"/>
  <c r="J13" i="1"/>
</calcChain>
</file>

<file path=xl/sharedStrings.xml><?xml version="1.0" encoding="utf-8"?>
<sst xmlns="http://schemas.openxmlformats.org/spreadsheetml/2006/main" count="91" uniqueCount="91">
  <si>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</si>
  <si>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</si>
  <si>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</si>
  <si>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</si>
  <si>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</si>
  <si>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</si>
  <si>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</si>
  <si>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</si>
  <si>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</si>
  <si>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</si>
  <si>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</si>
  <si>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</si>
  <si>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</si>
  <si>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</si>
  <si>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</si>
  <si>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</si>
  <si>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</si>
  <si>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</si>
  <si>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</si>
  <si>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</si>
  <si>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</si>
  <si>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</si>
  <si>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</si>
  <si>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</si>
  <si>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</si>
  <si>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</si>
  <si>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</si>
  <si>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</si>
  <si>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</si>
  <si>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</si>
  <si>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</si>
  <si>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</si>
  <si>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</si>
  <si>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</si>
  <si>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</si>
  <si>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</si>
  <si>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</si>
  <si>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</si>
  <si>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</si>
  <si>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21</t>
  </si>
  <si>
    <t>Indemnizatii de detasare</t>
  </si>
  <si>
    <t>10.01.14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</si>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</sst>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21500</v>
      </c>
      <c r="E12" s="11">
        <f>E13</f>
        <v>55000</v>
      </c>
      <c r="F12" s="11">
        <f>F13</f>
        <v>21500</v>
      </c>
      <c r="G12" s="11">
        <f>G13</f>
        <v>21500</v>
      </c>
      <c r="H12" s="11">
        <f>H13</f>
        <v>21500</v>
      </c>
      <c r="I12" s="11">
        <f>I13</f>
        <v>21446</v>
      </c>
      <c r="J12" s="11">
        <f>H12-I12</f>
        <v>54</v>
      </c>
      <c r="K12" s="11">
        <f>K13</f>
        <v>10671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D15+D26</f>
        <v>21500</v>
      </c>
      <c r="E13" s="11">
        <f>E15+E26</f>
        <v>55000</v>
      </c>
      <c r="F13" s="11">
        <f>F15+F26</f>
        <v>21500</v>
      </c>
      <c r="G13" s="11">
        <f>G15+G26</f>
        <v>21500</v>
      </c>
      <c r="H13" s="11">
        <f>H15+H26</f>
        <v>21500</v>
      </c>
      <c r="I13" s="11">
        <f>I15+I26</f>
        <v>21446</v>
      </c>
      <c r="J13" s="11">
        <f>H13-I13</f>
        <v>54</v>
      </c>
      <c r="K13" s="11">
        <f>K15+K26</f>
        <v>10671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D15+D26</f>
        <v>21500</v>
      </c>
      <c r="E14" s="11">
        <f>E15+E26</f>
        <v>55000</v>
      </c>
      <c r="F14" s="11">
        <f>F15+F26</f>
        <v>21500</v>
      </c>
      <c r="G14" s="11">
        <f>G15+G26</f>
        <v>21500</v>
      </c>
      <c r="H14" s="11">
        <f>H15+H26</f>
        <v>21500</v>
      </c>
      <c r="I14" s="11">
        <f>I15+I26</f>
        <v>21446</v>
      </c>
      <c r="J14" s="11">
        <f>H14-I14</f>
        <v>54</v>
      </c>
      <c r="K14" s="11">
        <f>K15+K26</f>
        <v>10671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D16+D20</f>
        <v>7634</v>
      </c>
      <c r="E15" s="11">
        <f>E16+E20</f>
        <v>45000</v>
      </c>
      <c r="F15" s="11">
        <f>F16+F20</f>
        <v>7634</v>
      </c>
      <c r="G15" s="11">
        <f>G16+G20</f>
        <v>7634</v>
      </c>
      <c r="H15" s="11">
        <f>H16+H20</f>
        <v>7634</v>
      </c>
      <c r="I15" s="11">
        <f>I16+I20</f>
        <v>7634</v>
      </c>
      <c r="J15" s="11">
        <f>H15-I15</f>
        <v>0</v>
      </c>
      <c r="K15" s="11">
        <f>K16+K20</f>
        <v>7634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</f>
        <v>5138</v>
      </c>
      <c r="E16" s="11">
        <f>E17+E18+E19</f>
        <v>45000</v>
      </c>
      <c r="F16" s="11">
        <f>F17+F18+F19</f>
        <v>5138</v>
      </c>
      <c r="G16" s="11">
        <f>G17+G18+G19</f>
        <v>5138</v>
      </c>
      <c r="H16" s="11">
        <f>H17+H18+H19</f>
        <v>5138</v>
      </c>
      <c r="I16" s="11">
        <f>I17+I18+I19</f>
        <v>5138</v>
      </c>
      <c r="J16" s="11">
        <f>H16-I16</f>
        <v>0</v>
      </c>
      <c r="K16" s="11">
        <f>K17+K18+K19</f>
        <v>5138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2380</v>
      </c>
      <c r="E17" s="11">
        <v>45000</v>
      </c>
      <c r="F17" s="11">
        <v>2380</v>
      </c>
      <c r="G17" s="11">
        <v>2380</v>
      </c>
      <c r="H17" s="11">
        <v>2380</v>
      </c>
      <c r="I17" s="11">
        <v>2380</v>
      </c>
      <c r="J17" s="11">
        <f>H17-I17</f>
        <v>0</v>
      </c>
      <c r="K17" s="11">
        <v>2380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2698</v>
      </c>
      <c r="E18" s="11">
        <v>0</v>
      </c>
      <c r="F18" s="11">
        <v>2698</v>
      </c>
      <c r="G18" s="11">
        <v>2698</v>
      </c>
      <c r="H18" s="11">
        <v>2698</v>
      </c>
      <c r="I18" s="11">
        <v>2698</v>
      </c>
      <c r="J18" s="11">
        <f>H18-I18</f>
        <v>0</v>
      </c>
      <c r="K18" s="11">
        <v>2698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60</v>
      </c>
      <c r="E19" s="11">
        <v>0</v>
      </c>
      <c r="F19" s="11">
        <v>60</v>
      </c>
      <c r="G19" s="11">
        <v>60</v>
      </c>
      <c r="H19" s="11">
        <v>60</v>
      </c>
      <c r="I19" s="11">
        <v>60</v>
      </c>
      <c r="J19" s="11">
        <f>H19-I19</f>
        <v>0</v>
      </c>
      <c r="K19" s="11">
        <v>60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f>D21+D22+D23+D24+D25</f>
        <v>2496</v>
      </c>
      <c r="E20" s="11">
        <f>E21+E22+E23+E24+E25</f>
        <v>0</v>
      </c>
      <c r="F20" s="11">
        <f>F21+F22+F23+F24+F25</f>
        <v>2496</v>
      </c>
      <c r="G20" s="11">
        <f>G21+G22+G23+G24+G25</f>
        <v>2496</v>
      </c>
      <c r="H20" s="11">
        <f>H21+H22+H23+H24+H25</f>
        <v>2496</v>
      </c>
      <c r="I20" s="11">
        <f>I21+I22+I23+I24+I25</f>
        <v>2496</v>
      </c>
      <c r="J20" s="11">
        <f>H20-I20</f>
        <v>0</v>
      </c>
      <c r="K20" s="11">
        <f>K21+K22+K23+K24+K25</f>
        <v>2496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v>1760</v>
      </c>
      <c r="E21" s="11">
        <v>0</v>
      </c>
      <c r="F21" s="11">
        <v>1760</v>
      </c>
      <c r="G21" s="11">
        <v>1760</v>
      </c>
      <c r="H21" s="11">
        <v>1760</v>
      </c>
      <c r="I21" s="11">
        <v>1760</v>
      </c>
      <c r="J21" s="11">
        <f>H21-I21</f>
        <v>0</v>
      </c>
      <c r="K21" s="11">
        <v>1760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56</v>
      </c>
      <c r="E22" s="11">
        <v>0</v>
      </c>
      <c r="F22" s="11">
        <v>56</v>
      </c>
      <c r="G22" s="11">
        <v>56</v>
      </c>
      <c r="H22" s="11">
        <v>56</v>
      </c>
      <c r="I22" s="11">
        <v>56</v>
      </c>
      <c r="J22" s="11">
        <f>H22-I22</f>
        <v>0</v>
      </c>
      <c r="K22" s="11">
        <v>56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579</v>
      </c>
      <c r="E23" s="11">
        <v>0</v>
      </c>
      <c r="F23" s="11">
        <v>579</v>
      </c>
      <c r="G23" s="11">
        <v>579</v>
      </c>
      <c r="H23" s="11">
        <v>579</v>
      </c>
      <c r="I23" s="11">
        <v>579</v>
      </c>
      <c r="J23" s="11">
        <f>H23-I23</f>
        <v>0</v>
      </c>
      <c r="K23" s="11">
        <v>579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v>17</v>
      </c>
      <c r="E24" s="11">
        <v>0</v>
      </c>
      <c r="F24" s="11">
        <v>17</v>
      </c>
      <c r="G24" s="11">
        <v>17</v>
      </c>
      <c r="H24" s="11">
        <v>17</v>
      </c>
      <c r="I24" s="11">
        <v>17</v>
      </c>
      <c r="J24" s="11">
        <f>H24-I24</f>
        <v>0</v>
      </c>
      <c r="K24" s="11">
        <v>17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84</v>
      </c>
      <c r="E25" s="11">
        <v>0</v>
      </c>
      <c r="F25" s="11">
        <v>84</v>
      </c>
      <c r="G25" s="11">
        <v>84</v>
      </c>
      <c r="H25" s="11">
        <v>84</v>
      </c>
      <c r="I25" s="11">
        <v>84</v>
      </c>
      <c r="J25" s="11">
        <f>H25-I25</f>
        <v>0</v>
      </c>
      <c r="K25" s="11">
        <v>84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f>D27+D30+D32</f>
        <v>13866</v>
      </c>
      <c r="E26" s="11">
        <f>E27+E30+E32</f>
        <v>10000</v>
      </c>
      <c r="F26" s="11">
        <f>F27+F30+F32</f>
        <v>13866</v>
      </c>
      <c r="G26" s="11">
        <f>G27+G30+G32</f>
        <v>13866</v>
      </c>
      <c r="H26" s="11">
        <f>H27+H30+H32</f>
        <v>13866</v>
      </c>
      <c r="I26" s="11">
        <f>I27+I30+I32</f>
        <v>13812</v>
      </c>
      <c r="J26" s="11">
        <f>H26-I26</f>
        <v>54</v>
      </c>
      <c r="K26" s="11">
        <f>K27+K30+K32</f>
        <v>3037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f>+D28+D29</f>
        <v>7276</v>
      </c>
      <c r="E27" s="11">
        <f>+E28+E29</f>
        <v>10000</v>
      </c>
      <c r="F27" s="11">
        <f>+F28+F29</f>
        <v>7276</v>
      </c>
      <c r="G27" s="11">
        <f>+G28+G29</f>
        <v>7276</v>
      </c>
      <c r="H27" s="11">
        <f>+H28+H29</f>
        <v>7276</v>
      </c>
      <c r="I27" s="11">
        <f>+I28+I29</f>
        <v>7225</v>
      </c>
      <c r="J27" s="11">
        <f>H27-I27</f>
        <v>51</v>
      </c>
      <c r="K27" s="11">
        <f>+K28+K29</f>
        <v>0</v>
      </c>
    </row>
    <row r="28" spans="1:11" s="6" customFormat="1" ht="22.5" x14ac:dyDescent="0.25">
      <c r="A28" s="10" t="s">
        <v>69</v>
      </c>
      <c r="B28" s="10" t="s">
        <v>70</v>
      </c>
      <c r="C28" s="10" t="s">
        <v>71</v>
      </c>
      <c r="D28" s="11">
        <v>3891</v>
      </c>
      <c r="E28" s="11">
        <v>0</v>
      </c>
      <c r="F28" s="11">
        <v>3891</v>
      </c>
      <c r="G28" s="11">
        <v>3891</v>
      </c>
      <c r="H28" s="11">
        <v>3891</v>
      </c>
      <c r="I28" s="11">
        <v>3840</v>
      </c>
      <c r="J28" s="11">
        <f>H28-I28</f>
        <v>51</v>
      </c>
      <c r="K28" s="11">
        <v>0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v>3385</v>
      </c>
      <c r="E29" s="11">
        <v>10000</v>
      </c>
      <c r="F29" s="11">
        <v>3385</v>
      </c>
      <c r="G29" s="11">
        <v>3385</v>
      </c>
      <c r="H29" s="11">
        <v>3385</v>
      </c>
      <c r="I29" s="11">
        <v>3385</v>
      </c>
      <c r="J29" s="11">
        <f>H29-I29</f>
        <v>0</v>
      </c>
      <c r="K29" s="11">
        <v>0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+D31</f>
        <v>3550</v>
      </c>
      <c r="E30" s="11">
        <f>+E31</f>
        <v>0</v>
      </c>
      <c r="F30" s="11">
        <f>+F31</f>
        <v>3550</v>
      </c>
      <c r="G30" s="11">
        <f>+G31</f>
        <v>3550</v>
      </c>
      <c r="H30" s="11">
        <f>+H31</f>
        <v>3550</v>
      </c>
      <c r="I30" s="11">
        <f>+I31</f>
        <v>3550</v>
      </c>
      <c r="J30" s="11">
        <f>H30-I30</f>
        <v>0</v>
      </c>
      <c r="K30" s="11">
        <f>+K31</f>
        <v>0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3550</v>
      </c>
      <c r="E31" s="11">
        <v>0</v>
      </c>
      <c r="F31" s="11">
        <v>3550</v>
      </c>
      <c r="G31" s="11">
        <v>3550</v>
      </c>
      <c r="H31" s="11">
        <v>3550</v>
      </c>
      <c r="I31" s="11">
        <v>3550</v>
      </c>
      <c r="J31" s="11">
        <f>H31-I31</f>
        <v>0</v>
      </c>
      <c r="K31" s="11">
        <v>0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f>D33</f>
        <v>3040</v>
      </c>
      <c r="E32" s="11">
        <f>E33</f>
        <v>0</v>
      </c>
      <c r="F32" s="11">
        <f>F33</f>
        <v>3040</v>
      </c>
      <c r="G32" s="11">
        <f>G33</f>
        <v>3040</v>
      </c>
      <c r="H32" s="11">
        <f>H33</f>
        <v>3040</v>
      </c>
      <c r="I32" s="11">
        <f>I33</f>
        <v>3037</v>
      </c>
      <c r="J32" s="11">
        <f>H32-I32</f>
        <v>3</v>
      </c>
      <c r="K32" s="11">
        <f>K33</f>
        <v>3037</v>
      </c>
    </row>
    <row r="33" spans="1:12" s="6" customFormat="1" x14ac:dyDescent="0.25">
      <c r="A33" s="10" t="s">
        <v>84</v>
      </c>
      <c r="B33" s="10" t="s">
        <v>85</v>
      </c>
      <c r="C33" s="10" t="s">
        <v>86</v>
      </c>
      <c r="D33" s="11">
        <v>3040</v>
      </c>
      <c r="E33" s="11">
        <v>0</v>
      </c>
      <c r="F33" s="11">
        <v>3040</v>
      </c>
      <c r="G33" s="11">
        <v>3040</v>
      </c>
      <c r="H33" s="11">
        <v>3040</v>
      </c>
      <c r="I33" s="11">
        <v>3037</v>
      </c>
      <c r="J33" s="11">
        <f>H33-I33</f>
        <v>3</v>
      </c>
      <c r="K33" s="11">
        <v>3037</v>
      </c>
    </row>
    <row r="34" spans="1:12" s="6" customFormat="1" x14ac:dyDescent="0.2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</row>
    <row r="35" spans="1:12" x14ac:dyDescent="0.25">
      <c r="A35" s="13" t="s">
        <v>87</v>
      </c>
      <c r="B35" s="13"/>
      <c r="C35" s="13"/>
      <c r="D35" s="13"/>
      <c r="E35" s="13"/>
      <c r="F35" s="13"/>
      <c r="G35" s="13"/>
      <c r="H35" s="13"/>
      <c r="I35" s="13" t="s">
        <v>89</v>
      </c>
      <c r="J35" s="13"/>
      <c r="K35" s="13"/>
      <c r="L35" s="13"/>
    </row>
    <row r="36" spans="1:12" x14ac:dyDescent="0.25">
      <c r="A36" s="3" t="s">
        <v>88</v>
      </c>
      <c r="B36" s="3"/>
      <c r="C36" s="3"/>
      <c r="D36" s="3"/>
      <c r="E36" s="3"/>
      <c r="F36" s="3"/>
      <c r="G36" s="3"/>
      <c r="H36" s="3"/>
      <c r="I36" s="3" t="s">
        <v>90</v>
      </c>
      <c r="J36" s="3"/>
      <c r="K36" s="3"/>
      <c r="L36" s="3"/>
    </row>
    <row r="69" spans="1:20" x14ac:dyDescent="0.25">
      <c r="A69" s="12"/>
      <c r="B69" s="12"/>
      <c r="C69" s="12"/>
      <c r="D69" s="12"/>
      <c r="I69" s="12"/>
      <c r="J69" s="12"/>
      <c r="K69" s="12"/>
      <c r="L69" s="12"/>
      <c r="Q69" s="12"/>
      <c r="R69" s="12"/>
      <c r="S69" s="12"/>
      <c r="T69" s="12"/>
    </row>
  </sheetData>
  <mergeCells count="23">
    <mergeCell ref="K9:K10"/>
    <mergeCell ref="A35:D35"/>
    <mergeCell ref="A36:D36"/>
    <mergeCell ref="E35:H35"/>
    <mergeCell ref="E36:H36"/>
    <mergeCell ref="I35:L35"/>
    <mergeCell ref="I36:L36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2017-02-03T12:31:55Z</dcterms:created>
  <dcterms:modified xsi:type="dcterms:W3CDTF">2017-02-03T12:31:57Z</dcterms:modified>
</cp:coreProperties>
</file>