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D31" i="1" s="1"/>
  <c r="E13" i="1"/>
  <c r="F13" i="1"/>
  <c r="G13" i="1"/>
  <c r="I13" i="1"/>
  <c r="J13" i="1"/>
  <c r="K13" i="1"/>
  <c r="L13" i="1"/>
  <c r="L31" i="1" s="1"/>
  <c r="M13" i="1"/>
  <c r="H14" i="1"/>
  <c r="H15" i="1"/>
  <c r="H16" i="1"/>
  <c r="D17" i="1"/>
  <c r="E17" i="1"/>
  <c r="F17" i="1"/>
  <c r="G17" i="1"/>
  <c r="G30" i="1" s="1"/>
  <c r="G31" i="1" s="1"/>
  <c r="I17" i="1"/>
  <c r="H17" i="1" s="1"/>
  <c r="J17" i="1"/>
  <c r="K17" i="1"/>
  <c r="K30" i="1" s="1"/>
  <c r="K31" i="1" s="1"/>
  <c r="L17" i="1"/>
  <c r="M17" i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E30" i="1"/>
  <c r="E31" i="1" s="1"/>
  <c r="F30" i="1"/>
  <c r="I30" i="1"/>
  <c r="I31" i="1" s="1"/>
  <c r="H31" i="1" s="1"/>
  <c r="J30" i="1"/>
  <c r="L30" i="1"/>
  <c r="M30" i="1"/>
  <c r="M31" i="1" s="1"/>
  <c r="F31" i="1"/>
  <c r="J31" i="1"/>
  <c r="H13" i="1" l="1"/>
  <c r="H30" i="1"/>
</calcChain>
</file>

<file path=xl/sharedStrings.xml><?xml version="1.0" encoding="utf-8"?>
<sst xmlns="http://schemas.openxmlformats.org/spreadsheetml/2006/main" count="90" uniqueCount="75">
  <si>
    <t>CENTRALIZAT</t>
  </si>
  <si>
    <t xml:space="preserve"> Cod 28</t>
  </si>
  <si>
    <t>Anexa 35b -  cod 28 - SITUATIA ACTIVELOR FIXE NEAMORTIZABILE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</si>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</sst>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0</v>
      </c>
      <c r="H13" s="15">
        <f>I13+J13+K13+L13+M13</f>
        <v>0</v>
      </c>
      <c r="I13" s="15">
        <f>I11+I12</f>
        <v>0</v>
      </c>
      <c r="J13" s="15">
        <f>J11+J12</f>
        <v>0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141596</v>
      </c>
      <c r="H15" s="15">
        <f>I15+J15+K15+L15+M15</f>
        <v>4074171</v>
      </c>
      <c r="I15" s="15">
        <v>0</v>
      </c>
      <c r="J15" s="15">
        <v>4055031</v>
      </c>
      <c r="K15" s="15">
        <v>0</v>
      </c>
      <c r="L15" s="15">
        <v>0</v>
      </c>
      <c r="M15" s="15">
        <v>19140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1221077</v>
      </c>
      <c r="H16" s="15">
        <f>I16+J16+K16+L16+M16</f>
        <v>91097</v>
      </c>
      <c r="I16" s="15">
        <v>0</v>
      </c>
      <c r="J16" s="15">
        <v>852</v>
      </c>
      <c r="K16" s="15">
        <v>0</v>
      </c>
      <c r="L16" s="15">
        <v>0</v>
      </c>
      <c r="M16" s="15">
        <v>90245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6531415</v>
      </c>
      <c r="H17" s="15">
        <f>I17+J17+K17+L17+M17</f>
        <v>7739368</v>
      </c>
      <c r="I17" s="15">
        <f>I18+I19+I20+I21+I22+I23+I24+I25</f>
        <v>0</v>
      </c>
      <c r="J17" s="15">
        <f>J18+J19+J20+J21+J22+J23+J24+J25</f>
        <v>6727747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1011621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1195085</v>
      </c>
      <c r="H21" s="15">
        <f>I21+J21+K21+L21+M21</f>
        <v>2585179</v>
      </c>
      <c r="I21" s="15">
        <v>0</v>
      </c>
      <c r="J21" s="15">
        <v>2582979</v>
      </c>
      <c r="K21" s="15">
        <v>0</v>
      </c>
      <c r="L21" s="15">
        <v>0</v>
      </c>
      <c r="M21" s="15">
        <v>2200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5336330</v>
      </c>
      <c r="H25" s="15">
        <f>I25+J25+K25+L25+M25</f>
        <v>5154189</v>
      </c>
      <c r="I25" s="15">
        <v>0</v>
      </c>
      <c r="J25" s="15">
        <v>4144768</v>
      </c>
      <c r="K25" s="15">
        <v>0</v>
      </c>
      <c r="L25" s="15">
        <v>0</v>
      </c>
      <c r="M25" s="15">
        <v>1009421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6650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0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19489470</v>
      </c>
      <c r="H28" s="15">
        <f>I28+J28+K28+L28+M28</f>
        <v>1175205</v>
      </c>
      <c r="I28" s="15">
        <v>0</v>
      </c>
      <c r="J28" s="15">
        <v>71400</v>
      </c>
      <c r="K28" s="15">
        <v>0</v>
      </c>
      <c r="L28" s="15">
        <v>0</v>
      </c>
      <c r="M28" s="15">
        <v>1103805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27390208</v>
      </c>
      <c r="H30" s="15">
        <f>I30+J30+K30+L30+M30</f>
        <v>13079841</v>
      </c>
      <c r="I30" s="15">
        <f>I15+I16+I17+I26+I27+I28+I29</f>
        <v>0</v>
      </c>
      <c r="J30" s="15">
        <f>J15+J16+J17+J26+J27+J28+J29</f>
        <v>10855030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2224811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27390208</v>
      </c>
      <c r="H31" s="15">
        <f>I31+J31+K31+L31+M31</f>
        <v>13079841</v>
      </c>
      <c r="I31" s="15">
        <f>I13+I30</f>
        <v>0</v>
      </c>
      <c r="J31" s="15">
        <f>J13+J30</f>
        <v>10855030</v>
      </c>
      <c r="K31" s="15">
        <f>K13+K30</f>
        <v>0</v>
      </c>
      <c r="L31" s="15">
        <f>L13+L30</f>
        <v>0</v>
      </c>
      <c r="M31" s="15">
        <f>M13+M30</f>
        <v>2224811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/>
      <c r="F33" s="17"/>
      <c r="G33" s="17"/>
      <c r="H33" s="17"/>
      <c r="I33" s="17" t="s">
        <v>74</v>
      </c>
      <c r="J33" s="17"/>
      <c r="K33" s="17"/>
      <c r="L33" s="17"/>
    </row>
    <row r="34" spans="1:12" x14ac:dyDescent="0.25">
      <c r="A34" s="3" t="s">
        <v>73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2023-02-08T13:29:18Z</dcterms:created>
  <dcterms:modified xsi:type="dcterms:W3CDTF">2023-02-08T13:29:37Z</dcterms:modified>
</cp:coreProperties>
</file>