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E11" i="1" s="1"/>
  <c r="F19" i="1"/>
  <c r="F15" i="1" s="1"/>
  <c r="F11" i="1" s="1"/>
  <c r="D23" i="1"/>
  <c r="E23" i="1"/>
  <c r="F23" i="1"/>
  <c r="E27" i="1"/>
  <c r="D28" i="1"/>
  <c r="E28" i="1"/>
  <c r="F28" i="1"/>
  <c r="D29" i="1"/>
  <c r="D27" i="1" s="1"/>
  <c r="E29" i="1"/>
  <c r="F29" i="1"/>
  <c r="F27" i="1" s="1"/>
  <c r="D11" i="1" l="1"/>
</calcChain>
</file>

<file path=xl/sharedStrings.xml><?xml version="1.0" encoding="utf-8"?>
<sst xmlns="http://schemas.openxmlformats.org/spreadsheetml/2006/main" count="96" uniqueCount="87">
  <si>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</si>
  <si>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</si>
  <si>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</si>
  <si>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</si>
  <si>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</si>
  <si>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</si>
  <si>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</si>
  <si>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</si>
  <si>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</si>
  <si>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</si>
  <si>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</si>
  <si>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</si>
  <si>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</si>
  <si>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</si>
  <si>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</si>
  <si>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</si>
  <si>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</si>
  <si>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</si>
  <si>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</si>
  <si>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</si>
  <si>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</si>
  <si>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</si>
  <si>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</si>
  <si>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</si>
  <si>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</si>
  <si>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</si>
  <si>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</si>
  <si>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</si>
  <si>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</si>
  <si>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</si>
  <si>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</si>
  <si>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</si>
  <si>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</si>
  <si>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</si>
  <si>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</si>
  <si>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</si>
  <si>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</si>
  <si>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</si>
  <si>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</si>
  <si>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</si>
  <si>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</si>
  <si>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</si>
  <si>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</si>
  <si>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</si>
  <si>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</si>
  <si>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</si>
  <si>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</si>
  <si>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</si>
  <si>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</si>
  <si>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</si>
  <si>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</si>
  <si>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</si>
  <si>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</si>
  <si>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</si>
  <si>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</si>
  <si>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</si>
  <si>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</si>
  <si>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</si>
  <si>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</si>
  <si>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</si>
  <si>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64</t>
  </si>
  <si>
    <t>PLĂŢI RESTANTE-TOTAL SECŢIUNEA DEZVOLTARE    (rd.310+320+330)</t>
  </si>
  <si>
    <t>300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</si>
  <si>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</si>
  <si>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</si>
  <si>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</si>
  <si>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</si>
  <si>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</si>
  <si>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</si>
  <si>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74</t>
  </si>
  <si>
    <t>313</t>
  </si>
  <si>
    <t>ORDONATOR DE CREDITE,</t>
  </si>
  <si>
    <t>LUNGU CRISTIAN</t>
  </si>
  <si>
    <t>CONTABIL,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</si>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</sst>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D15+D27</f>
        <v>328162</v>
      </c>
      <c r="E11" s="15">
        <f>E15+E27</f>
        <v>2046370</v>
      </c>
      <c r="F11" s="15">
        <f>F15+F27</f>
        <v>2046370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30347</v>
      </c>
      <c r="E12" s="15">
        <f>E16</f>
        <v>115589</v>
      </c>
      <c r="F12" s="15">
        <f>F16</f>
        <v>115589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8915</v>
      </c>
      <c r="E13" s="15">
        <f>E17</f>
        <v>152244</v>
      </c>
      <c r="F13" s="15">
        <f>F17</f>
        <v>152244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D18+D28</f>
        <v>288900</v>
      </c>
      <c r="E14" s="15">
        <f>E18+E28</f>
        <v>1778537</v>
      </c>
      <c r="F14" s="15">
        <f>F18+F28</f>
        <v>1778537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D19+D23</f>
        <v>328162</v>
      </c>
      <c r="E15" s="15">
        <f>E19+E23</f>
        <v>1860776</v>
      </c>
      <c r="F15" s="15">
        <f>F19+F23</f>
        <v>1860776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D20+D24</f>
        <v>30347</v>
      </c>
      <c r="E16" s="15">
        <f>E20+E24</f>
        <v>115589</v>
      </c>
      <c r="F16" s="15">
        <f>F20+F24</f>
        <v>115589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D21+D25</f>
        <v>8915</v>
      </c>
      <c r="E17" s="15">
        <f>E21+E25</f>
        <v>152244</v>
      </c>
      <c r="F17" s="15">
        <f>F21+F25</f>
        <v>152244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D22+D26</f>
        <v>288900</v>
      </c>
      <c r="E18" s="15">
        <f>E22+E26</f>
        <v>1592943</v>
      </c>
      <c r="F18" s="15">
        <f>F22+F26</f>
        <v>1592943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288900</v>
      </c>
      <c r="E19" s="15">
        <f>E20+E21+E22</f>
        <v>1532283</v>
      </c>
      <c r="F19" s="15">
        <f>F20+F21+F22</f>
        <v>1532283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0</v>
      </c>
      <c r="E20" s="15">
        <v>13271</v>
      </c>
      <c r="F20" s="15">
        <v>13271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56406</v>
      </c>
      <c r="F21" s="15">
        <v>56406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288900</v>
      </c>
      <c r="E22" s="15">
        <v>1462606</v>
      </c>
      <c r="F22" s="15">
        <v>1462606</v>
      </c>
    </row>
    <row r="23" spans="1:6" s="5" customFormat="1" ht="22.5" x14ac:dyDescent="0.25">
      <c r="A23" s="14" t="s">
        <v>49</v>
      </c>
      <c r="B23" s="14" t="s">
        <v>50</v>
      </c>
      <c r="C23" s="14" t="s">
        <v>51</v>
      </c>
      <c r="D23" s="15">
        <f>D24+D25+D26</f>
        <v>39262</v>
      </c>
      <c r="E23" s="15">
        <f>E24+E25+E26</f>
        <v>328493</v>
      </c>
      <c r="F23" s="15">
        <f>F24+F25+F26</f>
        <v>328493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30347</v>
      </c>
      <c r="E24" s="15">
        <v>102318</v>
      </c>
      <c r="F24" s="15">
        <v>102318</v>
      </c>
    </row>
    <row r="25" spans="1:6" s="5" customFormat="1" x14ac:dyDescent="0.25">
      <c r="A25" s="14" t="s">
        <v>55</v>
      </c>
      <c r="B25" s="14" t="s">
        <v>44</v>
      </c>
      <c r="C25" s="14" t="s">
        <v>56</v>
      </c>
      <c r="D25" s="15">
        <v>8915</v>
      </c>
      <c r="E25" s="15">
        <v>95838</v>
      </c>
      <c r="F25" s="15">
        <v>95838</v>
      </c>
    </row>
    <row r="26" spans="1:6" s="5" customFormat="1" x14ac:dyDescent="0.25">
      <c r="A26" s="14" t="s">
        <v>57</v>
      </c>
      <c r="B26" s="14" t="s">
        <v>58</v>
      </c>
      <c r="C26" s="14" t="s">
        <v>59</v>
      </c>
      <c r="D26" s="15">
        <v>0</v>
      </c>
      <c r="E26" s="15">
        <v>130337</v>
      </c>
      <c r="F26" s="15">
        <v>130337</v>
      </c>
    </row>
    <row r="27" spans="1:6" s="5" customFormat="1" ht="22.5" x14ac:dyDescent="0.25">
      <c r="A27" s="14" t="s">
        <v>60</v>
      </c>
      <c r="B27" s="14" t="s">
        <v>61</v>
      </c>
      <c r="C27" s="14" t="s">
        <v>62</v>
      </c>
      <c r="D27" s="15">
        <f>D29</f>
        <v>0</v>
      </c>
      <c r="E27" s="15">
        <f>E29</f>
        <v>185594</v>
      </c>
      <c r="F27" s="15">
        <f>F29</f>
        <v>185594</v>
      </c>
    </row>
    <row r="28" spans="1:6" s="5" customFormat="1" x14ac:dyDescent="0.25">
      <c r="A28" s="14" t="s">
        <v>63</v>
      </c>
      <c r="B28" s="14" t="s">
        <v>64</v>
      </c>
      <c r="C28" s="14" t="s">
        <v>65</v>
      </c>
      <c r="D28" s="15">
        <f>D30</f>
        <v>0</v>
      </c>
      <c r="E28" s="15">
        <f>E30</f>
        <v>185594</v>
      </c>
      <c r="F28" s="15">
        <f>F30</f>
        <v>185594</v>
      </c>
    </row>
    <row r="29" spans="1:6" s="5" customFormat="1" ht="43.5" x14ac:dyDescent="0.25">
      <c r="A29" s="14" t="s">
        <v>66</v>
      </c>
      <c r="B29" s="14" t="s">
        <v>67</v>
      </c>
      <c r="C29" s="14" t="s">
        <v>68</v>
      </c>
      <c r="D29" s="15">
        <f>+D30</f>
        <v>0</v>
      </c>
      <c r="E29" s="15">
        <f>+E30</f>
        <v>185594</v>
      </c>
      <c r="F29" s="15">
        <f>+F30</f>
        <v>185594</v>
      </c>
    </row>
    <row r="30" spans="1:6" s="5" customFormat="1" x14ac:dyDescent="0.25">
      <c r="A30" s="14" t="s">
        <v>69</v>
      </c>
      <c r="B30" s="14" t="s">
        <v>47</v>
      </c>
      <c r="C30" s="14" t="s">
        <v>70</v>
      </c>
      <c r="D30" s="15">
        <v>0</v>
      </c>
      <c r="E30" s="15">
        <v>185594</v>
      </c>
      <c r="F30" s="15">
        <v>185594</v>
      </c>
    </row>
    <row r="31" spans="1:6" s="5" customFormat="1" x14ac:dyDescent="0.25">
      <c r="A31" s="12"/>
      <c r="B31" s="12"/>
      <c r="C31" s="12"/>
      <c r="D31" s="13"/>
      <c r="E31" s="13"/>
      <c r="F31" s="13"/>
    </row>
    <row r="32" spans="1:6" x14ac:dyDescent="0.25">
      <c r="A32" s="17" t="s">
        <v>71</v>
      </c>
      <c r="B32" s="17"/>
      <c r="C32" s="17"/>
      <c r="D32" s="17"/>
      <c r="E32" s="17" t="s">
        <v>73</v>
      </c>
      <c r="F32" s="17"/>
    </row>
    <row r="33" spans="1:6" x14ac:dyDescent="0.25">
      <c r="A33" s="3" t="s">
        <v>72</v>
      </c>
      <c r="B33" s="3"/>
      <c r="C33" s="3"/>
      <c r="D33" s="3"/>
      <c r="E33" s="3"/>
      <c r="F33" s="3"/>
    </row>
    <row r="63" spans="1:10" x14ac:dyDescent="0.25">
      <c r="A63" s="16"/>
      <c r="B63" s="16"/>
      <c r="E63" s="16"/>
      <c r="F63" s="16"/>
      <c r="I63" s="16"/>
      <c r="J63" s="16"/>
    </row>
  </sheetData>
  <mergeCells count="17">
    <mergeCell ref="F8:F9"/>
    <mergeCell ref="A32:B32"/>
    <mergeCell ref="A33:B33"/>
    <mergeCell ref="C32:D32"/>
    <mergeCell ref="C33:D33"/>
    <mergeCell ref="E32:F32"/>
    <mergeCell ref="E33:F3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74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75</v>
      </c>
      <c r="B4" s="10" t="s">
        <v>76</v>
      </c>
      <c r="C4" s="7" t="s">
        <v>77</v>
      </c>
      <c r="D4" s="7"/>
      <c r="E4" s="19" t="s">
        <v>80</v>
      </c>
      <c r="F4" s="19"/>
      <c r="G4" s="19" t="s">
        <v>83</v>
      </c>
      <c r="H4" s="19"/>
      <c r="I4" s="19" t="s">
        <v>84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78</v>
      </c>
      <c r="D8" s="18" t="s">
        <v>79</v>
      </c>
      <c r="E8" s="18" t="s">
        <v>81</v>
      </c>
      <c r="F8" s="18" t="s">
        <v>82</v>
      </c>
      <c r="G8" s="18" t="s">
        <v>81</v>
      </c>
      <c r="H8" s="18" t="s">
        <v>82</v>
      </c>
      <c r="I8" s="18" t="s">
        <v>81</v>
      </c>
      <c r="J8" s="18" t="s">
        <v>82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85</v>
      </c>
      <c r="C11" s="15">
        <v>1976743</v>
      </c>
      <c r="D11" s="15">
        <v>164200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86</v>
      </c>
      <c r="B12" s="14" t="s">
        <v>9</v>
      </c>
      <c r="C12" s="15">
        <v>2046370</v>
      </c>
      <c r="D12" s="15">
        <v>1778537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2023-02-08T13:27:14Z</dcterms:created>
  <dcterms:modified xsi:type="dcterms:W3CDTF">2023-02-08T13:27:33Z</dcterms:modified>
</cp:coreProperties>
</file>