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FCDDC32A-7424-4881-BAA0-3725FB362331}" xr6:coauthVersionLast="43" xr6:coauthVersionMax="43" xr10:uidLastSave="{00000000-0000-0000-0000-000000000000}"/>
  <bookViews>
    <workbookView xWindow="735" yWindow="2670" windowWidth="15375" windowHeight="7875" xr2:uid="{29B36AA4-D06D-42EE-A68A-344D5C717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E12" i="1" s="1"/>
  <c r="J12" i="1"/>
  <c r="J17" i="1" s="1"/>
  <c r="J22" i="1" s="1"/>
  <c r="K12" i="1"/>
  <c r="K17" i="1" s="1"/>
  <c r="K22" i="1" s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H17" i="1"/>
  <c r="I17" i="1"/>
  <c r="D18" i="1"/>
  <c r="E18" i="1"/>
  <c r="D19" i="1"/>
  <c r="E19" i="1"/>
  <c r="D20" i="1"/>
  <c r="E20" i="1"/>
  <c r="D21" i="1"/>
  <c r="E21" i="1"/>
  <c r="H22" i="1"/>
  <c r="I22" i="1"/>
  <c r="E22" i="1" s="1"/>
  <c r="E17" i="1" l="1"/>
  <c r="F17" i="1"/>
  <c r="F22" i="1" l="1"/>
  <c r="D22" i="1" s="1"/>
  <c r="D17" i="1"/>
</calcChain>
</file>

<file path=xl/sharedStrings.xml><?xml version="1.0" encoding="utf-8"?>
<sst xmlns="http://schemas.openxmlformats.org/spreadsheetml/2006/main" count="70" uniqueCount="60">
  <si>
    <t>CENTRALIZAT</t>
  </si>
  <si>
    <t xml:space="preserve"> Cod 03</t>
  </si>
  <si>
    <t>Fluxuri de trezorerie (cod 03) - Trimestrul: 4,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</si>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</sst>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C123-05F2-49DA-A000-D8108CA9DA19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25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25">
      <c r="A6" s="9" t="s">
        <v>16</v>
      </c>
      <c r="B6" s="9" t="s">
        <v>17</v>
      </c>
      <c r="C6" s="9" t="s">
        <v>18</v>
      </c>
      <c r="D6" s="10">
        <f>F6+G6+H6+I6+J6</f>
        <v>8559574</v>
      </c>
      <c r="E6" s="10">
        <f>I6+J6</f>
        <v>0</v>
      </c>
      <c r="F6" s="10">
        <v>1714598</v>
      </c>
      <c r="G6" s="10">
        <v>0</v>
      </c>
      <c r="H6" s="10">
        <v>6844976</v>
      </c>
      <c r="I6" s="10">
        <v>0</v>
      </c>
      <c r="J6" s="10">
        <v>0</v>
      </c>
      <c r="K6" s="10">
        <v>10684</v>
      </c>
    </row>
    <row r="7" spans="1:11" s="6" customFormat="1" x14ac:dyDescent="0.25">
      <c r="A7" s="9" t="s">
        <v>19</v>
      </c>
      <c r="B7" s="9" t="s">
        <v>20</v>
      </c>
      <c r="C7" s="9" t="s">
        <v>21</v>
      </c>
      <c r="D7" s="10">
        <f>F7+G7+H7+I7+J7</f>
        <v>7939959</v>
      </c>
      <c r="E7" s="10">
        <f>I7+J7</f>
        <v>0</v>
      </c>
      <c r="F7" s="10">
        <v>1714598</v>
      </c>
      <c r="G7" s="10">
        <v>0</v>
      </c>
      <c r="H7" s="10">
        <v>6225361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22</v>
      </c>
      <c r="B8" s="9" t="s">
        <v>23</v>
      </c>
      <c r="C8" s="9" t="s">
        <v>24</v>
      </c>
      <c r="D8" s="10">
        <f>F8+G8+H8+I8+J8</f>
        <v>619615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619615</v>
      </c>
      <c r="I8" s="10">
        <f>I6-I7</f>
        <v>0</v>
      </c>
      <c r="J8" s="10">
        <f>J6-J7</f>
        <v>0</v>
      </c>
      <c r="K8" s="10">
        <f>K6-K7</f>
        <v>10684</v>
      </c>
    </row>
    <row r="9" spans="1:11" s="6" customFormat="1" x14ac:dyDescent="0.25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25">
      <c r="A10" s="9" t="s">
        <v>28</v>
      </c>
      <c r="B10" s="9" t="s">
        <v>17</v>
      </c>
      <c r="C10" s="9" t="s">
        <v>29</v>
      </c>
      <c r="D10" s="10">
        <f>F10+G10+H10+I10+J10</f>
        <v>0</v>
      </c>
      <c r="E10" s="10">
        <f>I10+J10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30</v>
      </c>
      <c r="B11" s="9" t="s">
        <v>20</v>
      </c>
      <c r="C11" s="9" t="s">
        <v>31</v>
      </c>
      <c r="D11" s="10">
        <f>F11+G11+H11+I11+J11</f>
        <v>608932</v>
      </c>
      <c r="E11" s="10">
        <f>I11+J11</f>
        <v>0</v>
      </c>
      <c r="F11" s="10">
        <v>0</v>
      </c>
      <c r="G11" s="10">
        <v>0</v>
      </c>
      <c r="H11" s="10">
        <v>608932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32</v>
      </c>
      <c r="B12" s="9" t="s">
        <v>33</v>
      </c>
      <c r="C12" s="9" t="s">
        <v>34</v>
      </c>
      <c r="D12" s="10">
        <f>F12+G12+H12+I12+J12</f>
        <v>-608932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-608932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25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42</v>
      </c>
      <c r="D17" s="10">
        <f>F17+G17+H17+I17+J17</f>
        <v>10683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10683</v>
      </c>
      <c r="I17" s="10">
        <f>I8+I12+I16</f>
        <v>0</v>
      </c>
      <c r="J17" s="10">
        <f>J8+J12+J16</f>
        <v>0</v>
      </c>
      <c r="K17" s="10">
        <f>K8+K12+K16</f>
        <v>10684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</f>
        <v>25829</v>
      </c>
      <c r="E18" s="10">
        <f>I18+J18</f>
        <v>0</v>
      </c>
      <c r="F18" s="10">
        <v>0</v>
      </c>
      <c r="G18" s="10">
        <v>0</v>
      </c>
      <c r="H18" s="10">
        <v>25829</v>
      </c>
      <c r="I18" s="10">
        <v>0</v>
      </c>
      <c r="J18" s="10">
        <v>0</v>
      </c>
      <c r="K18" s="10">
        <v>25829</v>
      </c>
    </row>
    <row r="19" spans="1:12" s="6" customFormat="1" x14ac:dyDescent="0.25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ht="22.5" x14ac:dyDescent="0.25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46</v>
      </c>
      <c r="D22" s="10">
        <f>F22+G22+H22+I22+J22</f>
        <v>36512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36512</v>
      </c>
      <c r="I22" s="10">
        <f>I17+I18+I19-I20-I21</f>
        <v>0</v>
      </c>
      <c r="J22" s="10">
        <f>J17+J18+J19-J20-J21</f>
        <v>0</v>
      </c>
      <c r="K22" s="10">
        <f>K17+K18+K19-K20-K21</f>
        <v>36513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57</v>
      </c>
      <c r="B24" s="12"/>
      <c r="C24" s="12"/>
      <c r="D24" s="12"/>
      <c r="E24" s="12"/>
      <c r="F24" s="12"/>
      <c r="G24" s="12"/>
      <c r="H24" s="12"/>
      <c r="I24" s="12" t="s">
        <v>59</v>
      </c>
      <c r="J24" s="12"/>
      <c r="K24" s="12"/>
      <c r="L24" s="12"/>
    </row>
    <row r="25" spans="1:12" x14ac:dyDescent="0.25">
      <c r="A25" s="3" t="s">
        <v>58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2022-03-01T07:48:46Z</dcterms:created>
  <dcterms:modified xsi:type="dcterms:W3CDTF">2022-03-01T07:48:49Z</dcterms:modified>
</cp:coreProperties>
</file>