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Coroesti\DDs3\"/>
    </mc:Choice>
  </mc:AlternateContent>
  <xr:revisionPtr revIDLastSave="0" documentId="8_{B7A9591F-FD68-4C01-B0F3-B700FBB72040}" xr6:coauthVersionLast="43" xr6:coauthVersionMax="43" xr10:uidLastSave="{00000000-0000-0000-0000-000000000000}"/>
  <bookViews>
    <workbookView xWindow="2295" yWindow="2295" windowWidth="15375" windowHeight="7875" xr2:uid="{7C86B83E-AEAC-4339-B79B-CF4EF019CC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F38" i="1"/>
  <c r="E42" i="1"/>
  <c r="E43" i="1" s="1"/>
  <c r="E71" i="1" s="1"/>
  <c r="F42" i="1"/>
  <c r="F43" i="1" s="1"/>
  <c r="F71" i="1" s="1"/>
  <c r="E50" i="1"/>
  <c r="F50" i="1"/>
  <c r="F70" i="1" s="1"/>
  <c r="E69" i="1"/>
  <c r="E70" i="1" s="1"/>
  <c r="F69" i="1"/>
  <c r="E78" i="1"/>
  <c r="F78" i="1"/>
</calcChain>
</file>

<file path=xl/sharedStrings.xml><?xml version="1.0" encoding="utf-8"?>
<sst xmlns="http://schemas.openxmlformats.org/spreadsheetml/2006/main" count="305" uniqueCount="188">
  <si>
    <t>CENTRALIZAT</t>
  </si>
  <si>
    <t xml:space="preserve"> </t>
  </si>
  <si>
    <t>Bilant</t>
  </si>
  <si>
    <t>Trimestrul: 3, Anul: 2021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</si>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</sst>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548FA-7AB7-4BB0-9D31-35E18D76A296}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16064</v>
      </c>
      <c r="F8" s="10">
        <v>11667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533827</v>
      </c>
      <c r="F9" s="10">
        <v>436522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26828061</v>
      </c>
      <c r="F10" s="10">
        <v>27615928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237872</v>
      </c>
      <c r="F12" s="10">
        <v>237872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237872</v>
      </c>
      <c r="F13" s="10">
        <v>237872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27615824</v>
      </c>
      <c r="F16" s="10">
        <f>F8+F9+F10+F11+F12+F14</f>
        <v>28301989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1694042</v>
      </c>
      <c r="F18" s="10">
        <v>1386346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275471</v>
      </c>
      <c r="F20" s="10">
        <v>306666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777319</v>
      </c>
      <c r="F24" s="10">
        <v>439813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777319</v>
      </c>
      <c r="F25" s="10">
        <v>439813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5975</v>
      </c>
      <c r="F26" s="10">
        <v>0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1058765</v>
      </c>
      <c r="F29" s="10">
        <f>F20+F24+F26+F28</f>
        <v>746479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25829</v>
      </c>
      <c r="F32" s="10">
        <v>54522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2500</v>
      </c>
      <c r="F33" s="10">
        <v>5200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2579</v>
      </c>
      <c r="F35" s="10">
        <v>2579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30908</v>
      </c>
      <c r="F38" s="10">
        <f>F32+F33+F35+F36</f>
        <v>62301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2783715</v>
      </c>
      <c r="F42" s="10">
        <f>F18+F29+F30+F38+F39+F40+F41</f>
        <v>2195126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30399539</v>
      </c>
      <c r="F43" s="10">
        <f>F16+F42</f>
        <v>30497115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0</v>
      </c>
      <c r="F50" s="10">
        <f>F46+F48+F49</f>
        <v>0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924140</v>
      </c>
      <c r="F52" s="10">
        <v>703084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924140</v>
      </c>
      <c r="F54" s="10">
        <v>703084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77092</v>
      </c>
      <c r="F56" s="10">
        <v>85910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66847</v>
      </c>
      <c r="F58" s="10">
        <v>74106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108965</v>
      </c>
      <c r="F64" s="10">
        <v>121831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0</v>
      </c>
      <c r="F65" s="10">
        <v>0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1110197</v>
      </c>
      <c r="F69" s="10">
        <f>F52+F56+F60+F62+F63+F64+F65+F67+F68</f>
        <v>910825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1110197</v>
      </c>
      <c r="F70" s="10">
        <f>F50+F69</f>
        <v>910825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29289342</v>
      </c>
      <c r="F71" s="10">
        <f>F43-F70</f>
        <v>29586290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7799173</v>
      </c>
      <c r="F73" s="10">
        <v>7921414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19880188</v>
      </c>
      <c r="F74" s="10">
        <v>21456899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1609981</v>
      </c>
      <c r="F76" s="10">
        <v>207977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29289342</v>
      </c>
      <c r="F78" s="10">
        <f>F73+F74-F75+F76-F77</f>
        <v>29586290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/>
      <c r="D80" s="12"/>
      <c r="E80" s="12" t="s">
        <v>187</v>
      </c>
      <c r="F80" s="12"/>
    </row>
    <row r="81" spans="1:6" x14ac:dyDescent="0.25">
      <c r="A81" s="3" t="s">
        <v>186</v>
      </c>
      <c r="B81" s="3"/>
      <c r="C81" s="3"/>
      <c r="D81" s="3"/>
      <c r="E81" s="3"/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2021-12-06T07:04:55Z</dcterms:created>
  <dcterms:modified xsi:type="dcterms:W3CDTF">2021-12-06T07:04:57Z</dcterms:modified>
</cp:coreProperties>
</file>