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Coroiesti\Coroiesti\"/>
    </mc:Choice>
  </mc:AlternateContent>
  <xr:revisionPtr revIDLastSave="0" documentId="8_{F8DF47DA-9C9F-429D-B091-020FC5A97205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F42" i="1"/>
  <c r="F43" i="1" s="1"/>
  <c r="F71" i="1" s="1"/>
  <c r="E50" i="1"/>
  <c r="F50" i="1"/>
  <c r="E69" i="1"/>
  <c r="E70" i="1" s="1"/>
  <c r="F69" i="1"/>
  <c r="F70" i="1"/>
  <c r="E78" i="1"/>
  <c r="F78" i="1"/>
  <c r="E71" i="1" l="1"/>
</calcChain>
</file>

<file path=xl/sharedStrings.xml><?xml version="1.0" encoding="utf-8"?>
<sst xmlns="http://schemas.openxmlformats.org/spreadsheetml/2006/main" count="305" uniqueCount="188">
  <si>
    <t>CENTRALIZAT</t>
  </si>
  <si>
    <t xml:space="preserve"> </t>
  </si>
  <si>
    <t>Bilant</t>
  </si>
  <si>
    <t>Trimestrul: 1,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</si>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</sst>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16064</v>
      </c>
      <c r="F8" s="10">
        <v>14598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533827</v>
      </c>
      <c r="F9" s="10">
        <v>496943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26828061</v>
      </c>
      <c r="F10" s="10">
        <v>27020859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237872</v>
      </c>
      <c r="F12" s="10">
        <v>237872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237872</v>
      </c>
      <c r="F13" s="10">
        <v>237872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27615824</v>
      </c>
      <c r="F16" s="10">
        <f>F8+F9+F10+F11+F12+F14</f>
        <v>27770272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1694042</v>
      </c>
      <c r="F18" s="10">
        <v>1152415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474165</v>
      </c>
      <c r="F20" s="10">
        <v>278250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777319</v>
      </c>
      <c r="F24" s="10">
        <v>623301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777319</v>
      </c>
      <c r="F25" s="10">
        <v>623301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5975</v>
      </c>
      <c r="F26" s="10">
        <v>5975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1257459</v>
      </c>
      <c r="F29" s="10">
        <f>F20+F24+F26+F28</f>
        <v>907526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25829</v>
      </c>
      <c r="F32" s="10">
        <v>43944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2500</v>
      </c>
      <c r="F33" s="10">
        <v>2500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2579</v>
      </c>
      <c r="F35" s="10">
        <v>2579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30908</v>
      </c>
      <c r="F38" s="10">
        <f>F32+F33+F35+F36</f>
        <v>49023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2982409</v>
      </c>
      <c r="F42" s="10">
        <f>F18+F29+F30+F38+F39+F40+F41</f>
        <v>2108964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30598233</v>
      </c>
      <c r="F43" s="10">
        <f>F16+F42</f>
        <v>29879236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1122834</v>
      </c>
      <c r="F52" s="10">
        <v>933175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924140</v>
      </c>
      <c r="F54" s="10">
        <v>933175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77092</v>
      </c>
      <c r="F56" s="10">
        <v>82266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66847</v>
      </c>
      <c r="F58" s="10">
        <v>71005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108965</v>
      </c>
      <c r="F64" s="10">
        <v>115435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1308891</v>
      </c>
      <c r="F69" s="10">
        <f>F52+F56+F60+F62+F63+F64+F65+F67+F68</f>
        <v>1130876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1308891</v>
      </c>
      <c r="F70" s="10">
        <f>F50+F69</f>
        <v>1130876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29289342</v>
      </c>
      <c r="F71" s="10">
        <f>F43-F70</f>
        <v>28748360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43.5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7799173</v>
      </c>
      <c r="F73" s="10">
        <v>7914764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19880188</v>
      </c>
      <c r="F74" s="10">
        <v>21490167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1609981</v>
      </c>
      <c r="F76" s="10">
        <v>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656571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29289342</v>
      </c>
      <c r="F78" s="10">
        <f>F73+F74-F75+F76-F77</f>
        <v>28748360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/>
      <c r="D80" s="12"/>
      <c r="E80" s="12" t="s">
        <v>187</v>
      </c>
      <c r="F80" s="12"/>
    </row>
    <row r="81" spans="1:6" x14ac:dyDescent="0.25">
      <c r="A81" s="3" t="s">
        <v>186</v>
      </c>
      <c r="B81" s="3"/>
      <c r="C81" s="3"/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2021-05-04T06:05:54Z</dcterms:created>
  <dcterms:modified xsi:type="dcterms:W3CDTF">2021-05-04T06:05:57Z</dcterms:modified>
</cp:coreProperties>
</file>