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4A6F904D-8A1B-4A92-A0D9-BF2A5D88DDBA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D21" i="1"/>
  <c r="D20" i="1" s="1"/>
  <c r="H21" i="1"/>
  <c r="L21" i="1"/>
  <c r="D22" i="1"/>
  <c r="E22" i="1"/>
  <c r="E21" i="1" s="1"/>
  <c r="E20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K24" i="1"/>
  <c r="D25" i="1"/>
  <c r="H25" i="1"/>
  <c r="L25" i="1"/>
  <c r="D26" i="1"/>
  <c r="E26" i="1"/>
  <c r="E25" i="1" s="1"/>
  <c r="F26" i="1"/>
  <c r="F25" i="1" s="1"/>
  <c r="G26" i="1"/>
  <c r="G25" i="1" s="1"/>
  <c r="H26" i="1"/>
  <c r="I26" i="1"/>
  <c r="I25" i="1" s="1"/>
  <c r="K25" i="1" s="1"/>
  <c r="J26" i="1"/>
  <c r="J25" i="1" s="1"/>
  <c r="K26" i="1"/>
  <c r="L26" i="1"/>
  <c r="K27" i="1"/>
  <c r="E28" i="1"/>
  <c r="I28" i="1"/>
  <c r="K28" i="1" s="1"/>
  <c r="D29" i="1"/>
  <c r="D28" i="1" s="1"/>
  <c r="E29" i="1"/>
  <c r="F29" i="1"/>
  <c r="F28" i="1" s="1"/>
  <c r="G29" i="1"/>
  <c r="G28" i="1" s="1"/>
  <c r="H29" i="1"/>
  <c r="H28" i="1" s="1"/>
  <c r="I29" i="1"/>
  <c r="J29" i="1"/>
  <c r="J28" i="1" s="1"/>
  <c r="K29" i="1"/>
  <c r="L29" i="1"/>
  <c r="L28" i="1" s="1"/>
  <c r="K30" i="1"/>
  <c r="F31" i="1"/>
  <c r="J31" i="1"/>
  <c r="D32" i="1"/>
  <c r="D31" i="1" s="1"/>
  <c r="E32" i="1"/>
  <c r="E31" i="1" s="1"/>
  <c r="F32" i="1"/>
  <c r="G32" i="1"/>
  <c r="G31" i="1" s="1"/>
  <c r="H32" i="1"/>
  <c r="H31" i="1" s="1"/>
  <c r="I32" i="1"/>
  <c r="I31" i="1" s="1"/>
  <c r="K31" i="1" s="1"/>
  <c r="J32" i="1"/>
  <c r="L32" i="1"/>
  <c r="L31" i="1" s="1"/>
  <c r="K33" i="1"/>
  <c r="D34" i="1"/>
  <c r="E34" i="1"/>
  <c r="F34" i="1"/>
  <c r="G34" i="1"/>
  <c r="H34" i="1"/>
  <c r="I34" i="1"/>
  <c r="J34" i="1"/>
  <c r="K34" i="1"/>
  <c r="L34" i="1"/>
  <c r="K35" i="1"/>
  <c r="D36" i="1"/>
  <c r="E36" i="1"/>
  <c r="F36" i="1"/>
  <c r="G36" i="1"/>
  <c r="H36" i="1"/>
  <c r="I36" i="1"/>
  <c r="K36" i="1" s="1"/>
  <c r="J36" i="1"/>
  <c r="L36" i="1"/>
  <c r="K37" i="1"/>
  <c r="F39" i="1"/>
  <c r="F38" i="1" s="1"/>
  <c r="J39" i="1"/>
  <c r="J38" i="1" s="1"/>
  <c r="D40" i="1"/>
  <c r="D39" i="1" s="1"/>
  <c r="D38" i="1" s="1"/>
  <c r="E40" i="1"/>
  <c r="E39" i="1" s="1"/>
  <c r="E38" i="1" s="1"/>
  <c r="F40" i="1"/>
  <c r="G40" i="1"/>
  <c r="G39" i="1" s="1"/>
  <c r="G38" i="1" s="1"/>
  <c r="H40" i="1"/>
  <c r="H39" i="1" s="1"/>
  <c r="H38" i="1" s="1"/>
  <c r="I40" i="1"/>
  <c r="K40" i="1" s="1"/>
  <c r="J40" i="1"/>
  <c r="L40" i="1"/>
  <c r="L39" i="1" s="1"/>
  <c r="L38" i="1" s="1"/>
  <c r="K41" i="1"/>
  <c r="K42" i="1"/>
  <c r="E44" i="1"/>
  <c r="E43" i="1" s="1"/>
  <c r="I44" i="1"/>
  <c r="K44" i="1" s="1"/>
  <c r="D45" i="1"/>
  <c r="D44" i="1" s="1"/>
  <c r="D43" i="1" s="1"/>
  <c r="E45" i="1"/>
  <c r="F45" i="1"/>
  <c r="F44" i="1" s="1"/>
  <c r="F43" i="1" s="1"/>
  <c r="G45" i="1"/>
  <c r="G44" i="1" s="1"/>
  <c r="G43" i="1" s="1"/>
  <c r="H45" i="1"/>
  <c r="H44" i="1" s="1"/>
  <c r="H43" i="1" s="1"/>
  <c r="I45" i="1"/>
  <c r="J45" i="1"/>
  <c r="J44" i="1" s="1"/>
  <c r="J43" i="1" s="1"/>
  <c r="K45" i="1"/>
  <c r="L45" i="1"/>
  <c r="L44" i="1" s="1"/>
  <c r="L43" i="1" s="1"/>
  <c r="K46" i="1"/>
  <c r="K47" i="1"/>
  <c r="K48" i="1"/>
  <c r="K49" i="1"/>
  <c r="F12" i="1" l="1"/>
  <c r="K17" i="1"/>
  <c r="E12" i="1"/>
  <c r="I20" i="1"/>
  <c r="K20" i="1" s="1"/>
  <c r="K21" i="1"/>
  <c r="G20" i="1"/>
  <c r="G12" i="1" s="1"/>
  <c r="L20" i="1"/>
  <c r="D12" i="1"/>
  <c r="J12" i="1"/>
  <c r="J20" i="1"/>
  <c r="F20" i="1"/>
  <c r="H20" i="1"/>
  <c r="H12" i="1" s="1"/>
  <c r="L12" i="1"/>
  <c r="I43" i="1"/>
  <c r="K43" i="1" s="1"/>
  <c r="I39" i="1"/>
  <c r="K32" i="1"/>
  <c r="I14" i="1"/>
  <c r="K39" i="1" l="1"/>
  <c r="I38" i="1"/>
  <c r="K38" i="1" s="1"/>
  <c r="I13" i="1"/>
  <c r="K14" i="1"/>
  <c r="K13" i="1" l="1"/>
  <c r="I12" i="1"/>
  <c r="K12" i="1" s="1"/>
</calcChain>
</file>

<file path=xl/sharedStrings.xml><?xml version="1.0" encoding="utf-8"?>
<sst xmlns="http://schemas.openxmlformats.org/spreadsheetml/2006/main" count="137" uniqueCount="135">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</sst>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D13+D17+D20+D38+D43</f>
        <v>674630</v>
      </c>
      <c r="E12" s="11">
        <f>E13+E17+E20+E38+E43</f>
        <v>105630</v>
      </c>
      <c r="F12" s="11">
        <f>F13+F17+F20+F38+F43</f>
        <v>4921200</v>
      </c>
      <c r="G12" s="11">
        <f>G13+G17+G20+G38+G43</f>
        <v>1137200</v>
      </c>
      <c r="H12" s="11">
        <f>H13+H17+H20+H38+H43</f>
        <v>1137200</v>
      </c>
      <c r="I12" s="11">
        <f>I13+I17+I20+I38+I43</f>
        <v>1137200</v>
      </c>
      <c r="J12" s="11">
        <f>J13+J17+J20+J38+J43</f>
        <v>777899</v>
      </c>
      <c r="K12" s="11">
        <f>I12-J12</f>
        <v>359301</v>
      </c>
      <c r="L12" s="11">
        <f>L13+L17+L20+L38+L43</f>
        <v>1298567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40000</v>
      </c>
      <c r="E13" s="11">
        <f>E14</f>
        <v>0</v>
      </c>
      <c r="F13" s="11">
        <f>F14</f>
        <v>1441200</v>
      </c>
      <c r="G13" s="11">
        <f>G14</f>
        <v>352000</v>
      </c>
      <c r="H13" s="11">
        <f>H14</f>
        <v>352000</v>
      </c>
      <c r="I13" s="11">
        <f>I14</f>
        <v>352000</v>
      </c>
      <c r="J13" s="11">
        <f>J14</f>
        <v>278925</v>
      </c>
      <c r="K13" s="11">
        <f>I13-J13</f>
        <v>73075</v>
      </c>
      <c r="L13" s="11">
        <f>L14</f>
        <v>401322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0</v>
      </c>
      <c r="F14" s="11">
        <f>F15</f>
        <v>1441200</v>
      </c>
      <c r="G14" s="11">
        <f>G15</f>
        <v>352000</v>
      </c>
      <c r="H14" s="11">
        <f>H15</f>
        <v>352000</v>
      </c>
      <c r="I14" s="11">
        <f>I15</f>
        <v>352000</v>
      </c>
      <c r="J14" s="11">
        <f>J15</f>
        <v>278925</v>
      </c>
      <c r="K14" s="11">
        <f>I14-J14</f>
        <v>73075</v>
      </c>
      <c r="L14" s="11">
        <f>L15</f>
        <v>401322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0</v>
      </c>
      <c r="F15" s="11">
        <f>F16</f>
        <v>1441200</v>
      </c>
      <c r="G15" s="11">
        <f>G16</f>
        <v>352000</v>
      </c>
      <c r="H15" s="11">
        <f>H16</f>
        <v>352000</v>
      </c>
      <c r="I15" s="11">
        <f>I16</f>
        <v>352000</v>
      </c>
      <c r="J15" s="11">
        <f>J16</f>
        <v>278925</v>
      </c>
      <c r="K15" s="11">
        <f>I15-J15</f>
        <v>73075</v>
      </c>
      <c r="L15" s="11">
        <f>L16</f>
        <v>401322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40000</v>
      </c>
      <c r="E16" s="11">
        <v>0</v>
      </c>
      <c r="F16" s="11">
        <v>1441200</v>
      </c>
      <c r="G16" s="11">
        <v>352000</v>
      </c>
      <c r="H16" s="11">
        <v>352000</v>
      </c>
      <c r="I16" s="11">
        <v>352000</v>
      </c>
      <c r="J16" s="11">
        <v>278925</v>
      </c>
      <c r="K16" s="11">
        <f>I16-J16</f>
        <v>73075</v>
      </c>
      <c r="L16" s="11">
        <v>401322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30430</v>
      </c>
      <c r="G17" s="11">
        <f>+G18</f>
        <v>15000</v>
      </c>
      <c r="H17" s="11">
        <f>+H18</f>
        <v>15000</v>
      </c>
      <c r="I17" s="11">
        <f>+I18</f>
        <v>15000</v>
      </c>
      <c r="J17" s="11">
        <f>+J18</f>
        <v>12706</v>
      </c>
      <c r="K17" s="11">
        <f>I17-J17</f>
        <v>2294</v>
      </c>
      <c r="L17" s="11">
        <f>+L18</f>
        <v>11068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30430</v>
      </c>
      <c r="G18" s="11">
        <f>+G19</f>
        <v>15000</v>
      </c>
      <c r="H18" s="11">
        <f>+H19</f>
        <v>15000</v>
      </c>
      <c r="I18" s="11">
        <f>+I19</f>
        <v>15000</v>
      </c>
      <c r="J18" s="11">
        <f>+J19</f>
        <v>12706</v>
      </c>
      <c r="K18" s="11">
        <f>I18-J18</f>
        <v>2294</v>
      </c>
      <c r="L18" s="11">
        <f>+L19</f>
        <v>11068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30430</v>
      </c>
      <c r="G19" s="11">
        <v>15000</v>
      </c>
      <c r="H19" s="11">
        <v>15000</v>
      </c>
      <c r="I19" s="11">
        <v>15000</v>
      </c>
      <c r="J19" s="11">
        <v>12706</v>
      </c>
      <c r="K19" s="11">
        <f>I19-J19</f>
        <v>2294</v>
      </c>
      <c r="L19" s="11">
        <v>11068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D21+D25+D28+D31</f>
        <v>263630</v>
      </c>
      <c r="E20" s="11">
        <f>E21+E25+E28+E31</f>
        <v>105630</v>
      </c>
      <c r="F20" s="11">
        <f>F21+F25+F28+F31</f>
        <v>1998200</v>
      </c>
      <c r="G20" s="11">
        <f>G21+G25+G28+G31</f>
        <v>520200</v>
      </c>
      <c r="H20" s="11">
        <f>H21+H25+H28+H31</f>
        <v>520200</v>
      </c>
      <c r="I20" s="11">
        <f>I21+I25+I28+I31</f>
        <v>520200</v>
      </c>
      <c r="J20" s="11">
        <f>J21+J25+J28+J31</f>
        <v>463739</v>
      </c>
      <c r="K20" s="11">
        <f>I20-J20</f>
        <v>56461</v>
      </c>
      <c r="L20" s="11">
        <f>L21+L25+L28+L31</f>
        <v>402594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263630</v>
      </c>
      <c r="E21" s="11">
        <f>+E22+E24</f>
        <v>105630</v>
      </c>
      <c r="F21" s="11">
        <f>+F22+F24</f>
        <v>648630</v>
      </c>
      <c r="G21" s="11">
        <f>+G22+G24</f>
        <v>170630</v>
      </c>
      <c r="H21" s="11">
        <f>+H22+H24</f>
        <v>170630</v>
      </c>
      <c r="I21" s="11">
        <f>+I22+I24</f>
        <v>170630</v>
      </c>
      <c r="J21" s="11">
        <f>+J22+J24</f>
        <v>133990</v>
      </c>
      <c r="K21" s="11">
        <f>I21-J21</f>
        <v>36640</v>
      </c>
      <c r="L21" s="11">
        <f>+L22+L24</f>
        <v>63250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263630</v>
      </c>
      <c r="E22" s="11">
        <f>E23</f>
        <v>105630</v>
      </c>
      <c r="F22" s="11">
        <f>F23</f>
        <v>528530</v>
      </c>
      <c r="G22" s="11">
        <f>G23</f>
        <v>143530</v>
      </c>
      <c r="H22" s="11">
        <f>H23</f>
        <v>143530</v>
      </c>
      <c r="I22" s="11">
        <f>I23</f>
        <v>143530</v>
      </c>
      <c r="J22" s="11">
        <f>J23</f>
        <v>108723</v>
      </c>
      <c r="K22" s="11">
        <f>I22-J22</f>
        <v>34807</v>
      </c>
      <c r="L22" s="11">
        <f>L23</f>
        <v>37983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263630</v>
      </c>
      <c r="E23" s="11">
        <v>105630</v>
      </c>
      <c r="F23" s="11">
        <v>528530</v>
      </c>
      <c r="G23" s="11">
        <v>143530</v>
      </c>
      <c r="H23" s="11">
        <v>143530</v>
      </c>
      <c r="I23" s="11">
        <v>143530</v>
      </c>
      <c r="J23" s="11">
        <v>108723</v>
      </c>
      <c r="K23" s="11">
        <f>I23-J23</f>
        <v>34807</v>
      </c>
      <c r="L23" s="11">
        <v>37983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120100</v>
      </c>
      <c r="G24" s="11">
        <v>27100</v>
      </c>
      <c r="H24" s="11">
        <v>27100</v>
      </c>
      <c r="I24" s="11">
        <v>27100</v>
      </c>
      <c r="J24" s="11">
        <v>25267</v>
      </c>
      <c r="K24" s="11">
        <f>I24-J24</f>
        <v>1833</v>
      </c>
      <c r="L24" s="11">
        <v>25267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190000</v>
      </c>
      <c r="G25" s="11">
        <f>+G26</f>
        <v>30000</v>
      </c>
      <c r="H25" s="11">
        <f>+H26</f>
        <v>30000</v>
      </c>
      <c r="I25" s="11">
        <f>+I26</f>
        <v>30000</v>
      </c>
      <c r="J25" s="11">
        <f>+J26</f>
        <v>28166</v>
      </c>
      <c r="K25" s="11">
        <f>I25-J25</f>
        <v>1834</v>
      </c>
      <c r="L25" s="11">
        <f>+L26</f>
        <v>25373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190000</v>
      </c>
      <c r="G26" s="11">
        <f>G27</f>
        <v>30000</v>
      </c>
      <c r="H26" s="11">
        <f>H27</f>
        <v>30000</v>
      </c>
      <c r="I26" s="11">
        <f>I27</f>
        <v>30000</v>
      </c>
      <c r="J26" s="11">
        <f>J27</f>
        <v>28166</v>
      </c>
      <c r="K26" s="11">
        <f>I26-J26</f>
        <v>1834</v>
      </c>
      <c r="L26" s="11">
        <f>L27</f>
        <v>25373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190000</v>
      </c>
      <c r="G27" s="11">
        <v>30000</v>
      </c>
      <c r="H27" s="11">
        <v>30000</v>
      </c>
      <c r="I27" s="11">
        <v>30000</v>
      </c>
      <c r="J27" s="11">
        <v>28166</v>
      </c>
      <c r="K27" s="11">
        <f>I27-J27</f>
        <v>1834</v>
      </c>
      <c r="L27" s="11">
        <v>25373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100000</v>
      </c>
      <c r="G28" s="11">
        <f>G29</f>
        <v>25000</v>
      </c>
      <c r="H28" s="11">
        <f>H29</f>
        <v>25000</v>
      </c>
      <c r="I28" s="11">
        <f>I29</f>
        <v>25000</v>
      </c>
      <c r="J28" s="11">
        <f>J29</f>
        <v>17388</v>
      </c>
      <c r="K28" s="11">
        <f>I28-J28</f>
        <v>7612</v>
      </c>
      <c r="L28" s="11">
        <f>L29</f>
        <v>17136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100000</v>
      </c>
      <c r="G29" s="11">
        <f>G30</f>
        <v>25000</v>
      </c>
      <c r="H29" s="11">
        <f>H30</f>
        <v>25000</v>
      </c>
      <c r="I29" s="11">
        <f>I30</f>
        <v>25000</v>
      </c>
      <c r="J29" s="11">
        <f>J30</f>
        <v>17388</v>
      </c>
      <c r="K29" s="11">
        <f>I29-J29</f>
        <v>7612</v>
      </c>
      <c r="L29" s="11">
        <f>L30</f>
        <v>17136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100000</v>
      </c>
      <c r="G30" s="11">
        <v>25000</v>
      </c>
      <c r="H30" s="11">
        <v>25000</v>
      </c>
      <c r="I30" s="11">
        <v>25000</v>
      </c>
      <c r="J30" s="11">
        <v>17388</v>
      </c>
      <c r="K30" s="11">
        <f>I30-J30</f>
        <v>7612</v>
      </c>
      <c r="L30" s="11">
        <v>17136</v>
      </c>
    </row>
    <row r="31" spans="1:12" s="6" customFormat="1" ht="33" x14ac:dyDescent="0.25">
      <c r="A31" s="10" t="s">
        <v>75</v>
      </c>
      <c r="B31" s="10" t="s">
        <v>76</v>
      </c>
      <c r="C31" s="10" t="s">
        <v>77</v>
      </c>
      <c r="D31" s="11">
        <f>+D32+D34+D36</f>
        <v>0</v>
      </c>
      <c r="E31" s="11">
        <f>+E32+E34+E36</f>
        <v>0</v>
      </c>
      <c r="F31" s="11">
        <f>+F32+F34+F36</f>
        <v>1059570</v>
      </c>
      <c r="G31" s="11">
        <f>+G32+G34+G36</f>
        <v>294570</v>
      </c>
      <c r="H31" s="11">
        <f>+H32+H34+H36</f>
        <v>294570</v>
      </c>
      <c r="I31" s="11">
        <f>+I32+I34+I36</f>
        <v>294570</v>
      </c>
      <c r="J31" s="11">
        <f>+J32+J34+J36</f>
        <v>284195</v>
      </c>
      <c r="K31" s="11">
        <f>I31-J31</f>
        <v>10375</v>
      </c>
      <c r="L31" s="11">
        <f>+L32+L34+L36</f>
        <v>296835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851000</v>
      </c>
      <c r="G32" s="11">
        <f>G33</f>
        <v>258000</v>
      </c>
      <c r="H32" s="11">
        <f>H33</f>
        <v>258000</v>
      </c>
      <c r="I32" s="11">
        <f>I33</f>
        <v>258000</v>
      </c>
      <c r="J32" s="11">
        <f>J33</f>
        <v>248557</v>
      </c>
      <c r="K32" s="11">
        <f>I32-J32</f>
        <v>9443</v>
      </c>
      <c r="L32" s="11">
        <f>L33</f>
        <v>261197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851000</v>
      </c>
      <c r="G33" s="11">
        <v>258000</v>
      </c>
      <c r="H33" s="11">
        <v>258000</v>
      </c>
      <c r="I33" s="11">
        <v>258000</v>
      </c>
      <c r="J33" s="11">
        <v>248557</v>
      </c>
      <c r="K33" s="11">
        <f>I33-J33</f>
        <v>9443</v>
      </c>
      <c r="L33" s="11">
        <v>261197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68570</v>
      </c>
      <c r="G34" s="11">
        <f>G35</f>
        <v>570</v>
      </c>
      <c r="H34" s="11">
        <f>H35</f>
        <v>570</v>
      </c>
      <c r="I34" s="11">
        <f>I35</f>
        <v>570</v>
      </c>
      <c r="J34" s="11">
        <f>J35</f>
        <v>568</v>
      </c>
      <c r="K34" s="11">
        <f>I34-J34</f>
        <v>2</v>
      </c>
      <c r="L34" s="11">
        <f>L35</f>
        <v>568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68570</v>
      </c>
      <c r="G35" s="11">
        <v>570</v>
      </c>
      <c r="H35" s="11">
        <v>570</v>
      </c>
      <c r="I35" s="11">
        <v>570</v>
      </c>
      <c r="J35" s="11">
        <v>568</v>
      </c>
      <c r="K35" s="11">
        <f>I35-J35</f>
        <v>2</v>
      </c>
      <c r="L35" s="11">
        <v>568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140000</v>
      </c>
      <c r="G36" s="11">
        <f>G37</f>
        <v>36000</v>
      </c>
      <c r="H36" s="11">
        <f>H37</f>
        <v>36000</v>
      </c>
      <c r="I36" s="11">
        <f>I37</f>
        <v>36000</v>
      </c>
      <c r="J36" s="11">
        <f>J37</f>
        <v>35070</v>
      </c>
      <c r="K36" s="11">
        <f>I36-J36</f>
        <v>930</v>
      </c>
      <c r="L36" s="11">
        <f>L37</f>
        <v>35070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140000</v>
      </c>
      <c r="G37" s="11">
        <v>36000</v>
      </c>
      <c r="H37" s="11">
        <v>36000</v>
      </c>
      <c r="I37" s="11">
        <v>36000</v>
      </c>
      <c r="J37" s="11">
        <v>35070</v>
      </c>
      <c r="K37" s="11">
        <f>I37-J37</f>
        <v>930</v>
      </c>
      <c r="L37" s="11">
        <v>35070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201370</v>
      </c>
      <c r="G38" s="11">
        <f>G39</f>
        <v>50000</v>
      </c>
      <c r="H38" s="11">
        <f>H39</f>
        <v>50000</v>
      </c>
      <c r="I38" s="11">
        <f>I39</f>
        <v>50000</v>
      </c>
      <c r="J38" s="11">
        <f>J39</f>
        <v>14706</v>
      </c>
      <c r="K38" s="11">
        <f>I38-J38</f>
        <v>35294</v>
      </c>
      <c r="L38" s="11">
        <f>L39</f>
        <v>49524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201370</v>
      </c>
      <c r="G39" s="11">
        <f>+G40+G42</f>
        <v>50000</v>
      </c>
      <c r="H39" s="11">
        <f>+H40+H42</f>
        <v>50000</v>
      </c>
      <c r="I39" s="11">
        <f>+I40+I42</f>
        <v>50000</v>
      </c>
      <c r="J39" s="11">
        <f>+J40+J42</f>
        <v>14706</v>
      </c>
      <c r="K39" s="11">
        <f>I39-J39</f>
        <v>35294</v>
      </c>
      <c r="L39" s="11">
        <f>+L40+L42</f>
        <v>49524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405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405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201370</v>
      </c>
      <c r="G42" s="11">
        <v>50000</v>
      </c>
      <c r="H42" s="11">
        <v>50000</v>
      </c>
      <c r="I42" s="11">
        <v>50000</v>
      </c>
      <c r="J42" s="11">
        <v>14706</v>
      </c>
      <c r="K42" s="11">
        <f>I42-J42</f>
        <v>35294</v>
      </c>
      <c r="L42" s="11">
        <v>49119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371000</v>
      </c>
      <c r="E43" s="11">
        <f>+E44</f>
        <v>0</v>
      </c>
      <c r="F43" s="11">
        <f>+F44</f>
        <v>1250000</v>
      </c>
      <c r="G43" s="11">
        <f>+G44</f>
        <v>200000</v>
      </c>
      <c r="H43" s="11">
        <f>+H44</f>
        <v>200000</v>
      </c>
      <c r="I43" s="11">
        <f>+I44</f>
        <v>200000</v>
      </c>
      <c r="J43" s="11">
        <f>+J44</f>
        <v>7823</v>
      </c>
      <c r="K43" s="11">
        <f>I43-J43</f>
        <v>192177</v>
      </c>
      <c r="L43" s="11">
        <f>+L44</f>
        <v>434059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371000</v>
      </c>
      <c r="E44" s="11">
        <f>E45</f>
        <v>0</v>
      </c>
      <c r="F44" s="11">
        <f>F45</f>
        <v>1250000</v>
      </c>
      <c r="G44" s="11">
        <f>G45</f>
        <v>200000</v>
      </c>
      <c r="H44" s="11">
        <f>H45</f>
        <v>200000</v>
      </c>
      <c r="I44" s="11">
        <f>I45</f>
        <v>200000</v>
      </c>
      <c r="J44" s="11">
        <f>J45</f>
        <v>7823</v>
      </c>
      <c r="K44" s="11">
        <f>I44-J44</f>
        <v>192177</v>
      </c>
      <c r="L44" s="11">
        <f>L45</f>
        <v>434059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371000</v>
      </c>
      <c r="E45" s="11">
        <f>E46</f>
        <v>0</v>
      </c>
      <c r="F45" s="11">
        <f>F46</f>
        <v>1250000</v>
      </c>
      <c r="G45" s="11">
        <f>G46</f>
        <v>200000</v>
      </c>
      <c r="H45" s="11">
        <f>H46</f>
        <v>200000</v>
      </c>
      <c r="I45" s="11">
        <f>I46</f>
        <v>200000</v>
      </c>
      <c r="J45" s="11">
        <f>J46</f>
        <v>7823</v>
      </c>
      <c r="K45" s="11">
        <f>I45-J45</f>
        <v>192177</v>
      </c>
      <c r="L45" s="11">
        <f>L46</f>
        <v>434059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371000</v>
      </c>
      <c r="E46" s="11">
        <v>0</v>
      </c>
      <c r="F46" s="11">
        <v>1250000</v>
      </c>
      <c r="G46" s="11">
        <v>200000</v>
      </c>
      <c r="H46" s="11">
        <v>200000</v>
      </c>
      <c r="I46" s="11">
        <v>200000</v>
      </c>
      <c r="J46" s="11">
        <v>7823</v>
      </c>
      <c r="K46" s="11">
        <f>I46-J46</f>
        <v>192177</v>
      </c>
      <c r="L46" s="11">
        <v>434059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18115</v>
      </c>
      <c r="K47" s="11">
        <f>I47-J47</f>
        <v>-18115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18115</v>
      </c>
      <c r="K48" s="11">
        <f>I48-J48</f>
        <v>-18115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18115</v>
      </c>
      <c r="K49" s="11">
        <f>I49-J49</f>
        <v>-18115</v>
      </c>
      <c r="L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13" t="s">
        <v>132</v>
      </c>
      <c r="B51" s="13"/>
      <c r="C51" s="13"/>
      <c r="D51" s="13"/>
      <c r="E51" s="13"/>
      <c r="F51" s="13"/>
      <c r="G51" s="13"/>
      <c r="H51" s="13"/>
      <c r="I51" s="13" t="s">
        <v>134</v>
      </c>
      <c r="J51" s="13"/>
      <c r="K51" s="13"/>
      <c r="L51" s="13"/>
    </row>
    <row r="52" spans="1:12" x14ac:dyDescent="0.25">
      <c r="A52" s="3" t="s">
        <v>133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2021-05-04T06:10:17Z</dcterms:created>
  <dcterms:modified xsi:type="dcterms:W3CDTF">2021-05-04T06:10:21Z</dcterms:modified>
</cp:coreProperties>
</file>