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Coroiesti\"/>
    </mc:Choice>
  </mc:AlternateContent>
  <xr:revisionPtr revIDLastSave="0" documentId="8_{2FB34C63-4519-4F75-AC6B-52F2539D1809}" xr6:coauthVersionLast="43" xr6:coauthVersionMax="43" xr10:uidLastSave="{00000000-0000-0000-0000-000000000000}"/>
  <bookViews>
    <workbookView xWindow="735" yWindow="735" windowWidth="15375" windowHeight="7875" xr2:uid="{44536E5F-CB82-4768-9315-4EDE24D970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E71" i="1" s="1"/>
  <c r="F42" i="1"/>
  <c r="F43" i="1" s="1"/>
  <c r="F71" i="1" s="1"/>
  <c r="E50" i="1"/>
  <c r="F50" i="1"/>
  <c r="E69" i="1"/>
  <c r="F69" i="1"/>
  <c r="E70" i="1"/>
  <c r="F70" i="1"/>
  <c r="E78" i="1"/>
  <c r="F78" i="1"/>
</calcChain>
</file>

<file path=xl/sharedStrings.xml><?xml version="1.0" encoding="utf-8"?>
<sst xmlns="http://schemas.openxmlformats.org/spreadsheetml/2006/main" count="305" uniqueCount="188">
  <si>
    <t>CENTRALIZAT</t>
  </si>
  <si>
    <t xml:space="preserve"> </t>
  </si>
  <si>
    <t>Bilant</t>
  </si>
  <si>
    <t>Trimestrul: 1,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</si>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</sst>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846E9-7192-41FF-8535-22DA4145D922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14740</v>
      </c>
      <c r="F8" s="10">
        <v>12949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512409</v>
      </c>
      <c r="F9" s="10">
        <v>626079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27613335</v>
      </c>
      <c r="F10" s="10">
        <v>27238959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237872</v>
      </c>
      <c r="F12" s="10">
        <v>237872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237872</v>
      </c>
      <c r="F13" s="10">
        <v>237872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28378356</v>
      </c>
      <c r="F16" s="10">
        <f>F8+F9+F10+F11+F12+F14</f>
        <v>28115859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1286137</v>
      </c>
      <c r="F18" s="10">
        <v>1228737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300866</v>
      </c>
      <c r="F20" s="10">
        <v>298310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708644</v>
      </c>
      <c r="F24" s="10">
        <v>922809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708644</v>
      </c>
      <c r="F25" s="10">
        <v>922809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1009510</v>
      </c>
      <c r="F29" s="10">
        <f>F20+F24+F26+F28</f>
        <v>1221119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36512</v>
      </c>
      <c r="F32" s="10">
        <v>62173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2200</v>
      </c>
      <c r="F33" s="10">
        <v>2200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3029</v>
      </c>
      <c r="F35" s="10">
        <v>3479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41741</v>
      </c>
      <c r="F38" s="10">
        <f>F32+F33+F35+F36</f>
        <v>67852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2337388</v>
      </c>
      <c r="F42" s="10">
        <f>F18+F29+F30+F38+F39+F40+F41</f>
        <v>2517708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30715744</v>
      </c>
      <c r="F43" s="10">
        <f>F16+F42</f>
        <v>30633567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101277</v>
      </c>
      <c r="F48" s="10">
        <v>98383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101277</v>
      </c>
      <c r="F50" s="10">
        <f>F46+F48+F49</f>
        <v>98383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415343</v>
      </c>
      <c r="F52" s="10">
        <v>598178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415343</v>
      </c>
      <c r="F54" s="10">
        <v>598178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94538</v>
      </c>
      <c r="F56" s="10">
        <v>91742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81968</v>
      </c>
      <c r="F58" s="10">
        <v>79461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133951</v>
      </c>
      <c r="F64" s="10">
        <v>130998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643832</v>
      </c>
      <c r="F69" s="10">
        <f>F52+F56+F60+F62+F63+F64+F65+F67+F68</f>
        <v>820918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745109</v>
      </c>
      <c r="F70" s="10">
        <f>F50+F69</f>
        <v>919301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29970635</v>
      </c>
      <c r="F71" s="10">
        <f>F43-F70</f>
        <v>29714266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7921414</v>
      </c>
      <c r="F73" s="10">
        <v>7898269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21610382</v>
      </c>
      <c r="F74" s="10">
        <v>22057784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438839</v>
      </c>
      <c r="F76" s="10">
        <v>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241787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29970635</v>
      </c>
      <c r="F78" s="10">
        <f>F73+F74-F75+F76-F77</f>
        <v>29714266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/>
      <c r="D80" s="12"/>
      <c r="E80" s="12" t="s">
        <v>187</v>
      </c>
      <c r="F80" s="12"/>
    </row>
    <row r="81" spans="1:6" x14ac:dyDescent="0.25">
      <c r="A81" s="3" t="s">
        <v>186</v>
      </c>
      <c r="B81" s="3"/>
      <c r="C81" s="3"/>
      <c r="D81" s="3"/>
      <c r="E81" s="3"/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2022-05-16T06:45:28Z</dcterms:created>
  <dcterms:modified xsi:type="dcterms:W3CDTF">2022-05-16T06:45:31Z</dcterms:modified>
</cp:coreProperties>
</file>